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12003CB2-1D0A-44E3-A65C-D0237634827C}" xr6:coauthVersionLast="47" xr6:coauthVersionMax="47" xr10:uidLastSave="{00000000-0000-0000-0000-000000000000}"/>
  <workbookProtection workbookAlgorithmName="SHA-512" workbookHashValue="BhkO8bFKOIXV8JXuLkWc2wGViZ2lSMiLlXC9pIsYE4ang9AOSGlmaVTGJCL9+54/EiI+dORA3FqEGVysOKmuUA==" workbookSaltValue="1X9bXUbSTVlDK08qN/Wfdg==" workbookSpinCount="100000" lockStructure="1"/>
  <bookViews>
    <workbookView xWindow="-28920" yWindow="-3240" windowWidth="29040" windowHeight="15840" xr2:uid="{00000000-000D-0000-FFFF-FFFF00000000}"/>
  </bookViews>
  <sheets>
    <sheet name="EAEPED_OG" sheetId="1" r:id="rId1"/>
  </sheets>
  <definedNames>
    <definedName name="_xlnm.Print_Area" localSheetId="0">EAEPED_OG!$A$1:$I$161</definedName>
  </definedNames>
  <calcPr calcId="191029"/>
</workbook>
</file>

<file path=xl/calcChain.xml><?xml version="1.0" encoding="utf-8"?>
<calcChain xmlns="http://schemas.openxmlformats.org/spreadsheetml/2006/main">
  <c r="C160" i="1" l="1"/>
  <c r="H158" i="1"/>
  <c r="E158" i="1"/>
  <c r="H157" i="1"/>
  <c r="E157" i="1"/>
  <c r="H156" i="1"/>
  <c r="E156" i="1"/>
  <c r="H155" i="1"/>
  <c r="E155" i="1"/>
  <c r="H154" i="1"/>
  <c r="E154" i="1"/>
  <c r="H153" i="1"/>
  <c r="E153" i="1"/>
  <c r="H152" i="1"/>
  <c r="E152" i="1"/>
  <c r="H151" i="1"/>
  <c r="G151" i="1"/>
  <c r="F151" i="1"/>
  <c r="E151" i="1"/>
  <c r="D151" i="1"/>
  <c r="C151" i="1"/>
  <c r="H150" i="1"/>
  <c r="E150" i="1"/>
  <c r="H149" i="1"/>
  <c r="E149" i="1"/>
  <c r="H148" i="1"/>
  <c r="E148" i="1"/>
  <c r="H147" i="1"/>
  <c r="G147" i="1"/>
  <c r="F147" i="1"/>
  <c r="E147" i="1"/>
  <c r="D147" i="1"/>
  <c r="C147" i="1"/>
  <c r="H146" i="1"/>
  <c r="E146" i="1"/>
  <c r="H145" i="1"/>
  <c r="E145" i="1"/>
  <c r="H144" i="1"/>
  <c r="E144" i="1"/>
  <c r="H143" i="1"/>
  <c r="E143" i="1"/>
  <c r="H142" i="1"/>
  <c r="E142" i="1"/>
  <c r="H141" i="1"/>
  <c r="E141" i="1"/>
  <c r="H140" i="1"/>
  <c r="E140" i="1"/>
  <c r="H139" i="1"/>
  <c r="E139" i="1"/>
  <c r="H138" i="1"/>
  <c r="G138" i="1"/>
  <c r="F138" i="1"/>
  <c r="E138" i="1"/>
  <c r="D138" i="1"/>
  <c r="C138" i="1"/>
  <c r="H137" i="1"/>
  <c r="E137" i="1"/>
  <c r="H136" i="1"/>
  <c r="E136" i="1"/>
  <c r="H135" i="1"/>
  <c r="E135" i="1"/>
  <c r="H134" i="1"/>
  <c r="G134" i="1"/>
  <c r="F134" i="1"/>
  <c r="E134" i="1"/>
  <c r="D134" i="1"/>
  <c r="C134" i="1"/>
  <c r="H133" i="1"/>
  <c r="E133" i="1"/>
  <c r="H132" i="1"/>
  <c r="E132" i="1"/>
  <c r="H131" i="1"/>
  <c r="E131" i="1"/>
  <c r="H130" i="1"/>
  <c r="E130" i="1"/>
  <c r="H129" i="1"/>
  <c r="E129" i="1"/>
  <c r="H128" i="1"/>
  <c r="E128" i="1"/>
  <c r="H127" i="1"/>
  <c r="E127" i="1"/>
  <c r="H126" i="1"/>
  <c r="E126" i="1"/>
  <c r="H125" i="1"/>
  <c r="E125" i="1"/>
  <c r="H124" i="1"/>
  <c r="G124" i="1"/>
  <c r="F124" i="1"/>
  <c r="E124" i="1"/>
  <c r="D124" i="1"/>
  <c r="C124" i="1"/>
  <c r="H123" i="1"/>
  <c r="E123" i="1"/>
  <c r="H122" i="1"/>
  <c r="E122" i="1"/>
  <c r="H121" i="1"/>
  <c r="E121" i="1"/>
  <c r="H120" i="1"/>
  <c r="E120" i="1"/>
  <c r="H119" i="1"/>
  <c r="E119" i="1"/>
  <c r="H118" i="1"/>
  <c r="E118" i="1"/>
  <c r="H117" i="1"/>
  <c r="E117" i="1"/>
  <c r="H116" i="1"/>
  <c r="E116" i="1"/>
  <c r="H115" i="1"/>
  <c r="E115" i="1"/>
  <c r="H114" i="1"/>
  <c r="G114" i="1"/>
  <c r="F114" i="1"/>
  <c r="E114" i="1"/>
  <c r="D114" i="1"/>
  <c r="C114" i="1"/>
  <c r="H113" i="1"/>
  <c r="E113" i="1"/>
  <c r="H112" i="1"/>
  <c r="E112" i="1"/>
  <c r="H111" i="1"/>
  <c r="E111" i="1"/>
  <c r="H110" i="1"/>
  <c r="E110" i="1"/>
  <c r="H109" i="1"/>
  <c r="E109" i="1"/>
  <c r="H108" i="1"/>
  <c r="E108" i="1"/>
  <c r="H107" i="1"/>
  <c r="E107" i="1"/>
  <c r="H106" i="1"/>
  <c r="E106" i="1"/>
  <c r="H105" i="1"/>
  <c r="E105" i="1"/>
  <c r="H104" i="1"/>
  <c r="G104" i="1"/>
  <c r="F104" i="1"/>
  <c r="E104" i="1"/>
  <c r="D104" i="1"/>
  <c r="C104" i="1"/>
  <c r="H103" i="1"/>
  <c r="E103" i="1"/>
  <c r="H102" i="1"/>
  <c r="E102" i="1"/>
  <c r="H101" i="1"/>
  <c r="E101" i="1"/>
  <c r="H100" i="1"/>
  <c r="E100" i="1"/>
  <c r="H99" i="1"/>
  <c r="E99" i="1"/>
  <c r="H98" i="1"/>
  <c r="E98" i="1"/>
  <c r="H97" i="1"/>
  <c r="E97" i="1"/>
  <c r="H96" i="1"/>
  <c r="E96" i="1"/>
  <c r="H95" i="1"/>
  <c r="E95" i="1"/>
  <c r="H94" i="1"/>
  <c r="G94" i="1"/>
  <c r="F94" i="1"/>
  <c r="E94" i="1"/>
  <c r="D94" i="1"/>
  <c r="C94" i="1"/>
  <c r="H93" i="1"/>
  <c r="E93" i="1"/>
  <c r="H92" i="1"/>
  <c r="E92" i="1"/>
  <c r="H91" i="1"/>
  <c r="E91" i="1"/>
  <c r="H90" i="1"/>
  <c r="E90" i="1"/>
  <c r="H89" i="1"/>
  <c r="E89" i="1"/>
  <c r="H88" i="1"/>
  <c r="E88" i="1"/>
  <c r="H87" i="1"/>
  <c r="E87" i="1"/>
  <c r="H86" i="1"/>
  <c r="G86" i="1"/>
  <c r="F86" i="1"/>
  <c r="E86" i="1"/>
  <c r="D86" i="1"/>
  <c r="C86" i="1"/>
  <c r="H85" i="1"/>
  <c r="G85" i="1"/>
  <c r="F85" i="1"/>
  <c r="E85" i="1"/>
  <c r="D85" i="1"/>
  <c r="C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G77" i="1"/>
  <c r="F77" i="1"/>
  <c r="E77" i="1"/>
  <c r="D77" i="1"/>
  <c r="C77" i="1"/>
  <c r="H76" i="1"/>
  <c r="E76" i="1"/>
  <c r="H75" i="1"/>
  <c r="E75" i="1"/>
  <c r="H74" i="1"/>
  <c r="E74" i="1"/>
  <c r="H73" i="1"/>
  <c r="G73" i="1"/>
  <c r="F73" i="1"/>
  <c r="E73" i="1"/>
  <c r="D73" i="1"/>
  <c r="C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G64" i="1"/>
  <c r="F64" i="1"/>
  <c r="E64" i="1"/>
  <c r="D64" i="1"/>
  <c r="C64" i="1"/>
  <c r="H63" i="1"/>
  <c r="E63" i="1"/>
  <c r="H62" i="1"/>
  <c r="E62" i="1"/>
  <c r="H61" i="1"/>
  <c r="E61" i="1"/>
  <c r="H60" i="1"/>
  <c r="G60" i="1"/>
  <c r="F60" i="1"/>
  <c r="E60" i="1"/>
  <c r="D60" i="1"/>
  <c r="C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E53" i="1"/>
  <c r="H52" i="1"/>
  <c r="E52" i="1"/>
  <c r="H51" i="1"/>
  <c r="H50" i="1" s="1"/>
  <c r="E51" i="1"/>
  <c r="G50" i="1"/>
  <c r="F50" i="1"/>
  <c r="E50" i="1"/>
  <c r="D50" i="1"/>
  <c r="C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E42" i="1"/>
  <c r="H41" i="1"/>
  <c r="E41" i="1"/>
  <c r="H40" i="1"/>
  <c r="G40" i="1"/>
  <c r="F40" i="1"/>
  <c r="E40" i="1"/>
  <c r="D40" i="1"/>
  <c r="C40" i="1"/>
  <c r="H39" i="1"/>
  <c r="E39" i="1"/>
  <c r="H38" i="1"/>
  <c r="E38" i="1"/>
  <c r="H37" i="1"/>
  <c r="E37" i="1"/>
  <c r="H36" i="1"/>
  <c r="E36" i="1"/>
  <c r="H35" i="1"/>
  <c r="E35" i="1"/>
  <c r="H34" i="1"/>
  <c r="E34" i="1"/>
  <c r="E33" i="1"/>
  <c r="H33" i="1" s="1"/>
  <c r="H32" i="1"/>
  <c r="E32" i="1"/>
  <c r="H31" i="1"/>
  <c r="E31" i="1"/>
  <c r="G30" i="1"/>
  <c r="F30" i="1"/>
  <c r="E30" i="1"/>
  <c r="D30" i="1"/>
  <c r="D10" i="1" s="1"/>
  <c r="D160" i="1" s="1"/>
  <c r="C30" i="1"/>
  <c r="H29" i="1"/>
  <c r="E29" i="1"/>
  <c r="H28" i="1"/>
  <c r="E28" i="1"/>
  <c r="H27" i="1"/>
  <c r="E27" i="1"/>
  <c r="H26" i="1"/>
  <c r="E26" i="1"/>
  <c r="E20" i="1" s="1"/>
  <c r="H25" i="1"/>
  <c r="E25" i="1"/>
  <c r="H24" i="1"/>
  <c r="E24" i="1"/>
  <c r="H23" i="1"/>
  <c r="E23" i="1"/>
  <c r="H22" i="1"/>
  <c r="E22" i="1"/>
  <c r="H21" i="1"/>
  <c r="E21" i="1"/>
  <c r="H20" i="1"/>
  <c r="G20" i="1"/>
  <c r="G10" i="1" s="1"/>
  <c r="G160" i="1" s="1"/>
  <c r="F20" i="1"/>
  <c r="D20" i="1"/>
  <c r="C20" i="1"/>
  <c r="H19" i="1"/>
  <c r="E19" i="1"/>
  <c r="H18" i="1"/>
  <c r="E18" i="1"/>
  <c r="H17" i="1"/>
  <c r="H12" i="1" s="1"/>
  <c r="E17" i="1"/>
  <c r="H16" i="1"/>
  <c r="E16" i="1"/>
  <c r="H15" i="1"/>
  <c r="E15" i="1"/>
  <c r="H14" i="1"/>
  <c r="E14" i="1"/>
  <c r="H13" i="1"/>
  <c r="E13" i="1"/>
  <c r="G12" i="1"/>
  <c r="F12" i="1"/>
  <c r="E12" i="1"/>
  <c r="D12" i="1"/>
  <c r="C12" i="1"/>
  <c r="C10" i="1"/>
  <c r="F10" i="1" l="1"/>
  <c r="F160" i="1" s="1"/>
  <c r="H30" i="1"/>
  <c r="H10" i="1" s="1"/>
  <c r="H160" i="1" s="1"/>
  <c r="E10" i="1"/>
  <c r="E160" i="1" s="1"/>
</calcChain>
</file>

<file path=xl/sharedStrings.xml><?xml version="1.0" encoding="utf-8"?>
<sst xmlns="http://schemas.openxmlformats.org/spreadsheetml/2006/main" count="164" uniqueCount="91">
  <si>
    <t>ASEC_EAEPEDCOG_2doTRIM_T0</t>
  </si>
  <si>
    <t>Consejo de Urbanizacion Municipal de Chihuahua(a)</t>
  </si>
  <si>
    <t>Estado Analítico del Ejercicio del Presupuesto de Egresos Detallado - LDF</t>
  </si>
  <si>
    <t xml:space="preserve">Clasificación por Objeto del Gasto (Capítulo y Concepto) </t>
  </si>
  <si>
    <t>Del 01 de enero al 31 de marzo 2026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</si>
  <si>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</si>
  <si>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</si>
  <si>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</si>
  <si>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</si>
  <si>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</si>
  <si>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</si>
  <si>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</si>
  <si>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</si>
  <si>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</si>
  <si>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</si>
  <si>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</si>
  <si>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</si>
  <si>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</si>
  <si>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</si>
  <si>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</si>
  <si>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</si>
  <si>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</si>
  <si>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</si>
  <si>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</si>
  <si>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</si>
  <si>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</si>
  <si>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</si>
  <si>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</si>
  <si>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</si>
  <si>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</si>
  <si>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</si>
  <si>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</si>
  <si>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</si>
  <si>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</si>
  <si>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</si>
  <si>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</si>
  <si>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</si>
  <si>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</si>
  <si>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</si>
  <si>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</si>
  <si>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</si>
  <si>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</si>
  <si>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</si>
  <si>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</si>
  <si>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</si>
  <si>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</si>
  <si>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</si>
  <si>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</si>
  <si>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</si>
  <si>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</si>
  <si>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</si>
  <si>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</si>
  <si>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</si>
  <si>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</si>
  <si>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</si>
  <si>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</si>
  <si>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</si>
  <si>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</si>
  <si>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</si>
  <si>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</si>
  <si>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</si>
  <si>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</si>
  <si>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</si>
  <si>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</si>
  <si>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</si>
  <si>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</si>
  <si>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</si>
  <si>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</si>
  <si>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</si>
  <si>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</si>
  <si>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</si>
  <si>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</si>
  <si>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</si>
  <si>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</si>
  <si>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</si>
  <si>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</si>
  <si>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</si>
  <si>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</si>
  <si>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</si>
  <si>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</si>
  <si>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</si>
  <si>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</si>
  <si>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</si>
  <si>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</si>
  <si>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</si>
  <si>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</si>
  <si>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</si>
  <si>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</si>
  <si>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</si>
  <si>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</si>
  <si>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rPr>
        <b/>
        <sz val="9"/>
        <color theme="1"/>
        <rFont val="Arial"/>
        <family val="2"/>
      </rP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</si>
</sst>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8" formatCode="#,##0.00_ ;\-#,##0.00\ "/>
  </numFmts>
  <fonts count="8">
    <font>
      <sz val="11"/>
      <color theme="1"/>
      <name val="Calibri"/>
      <charset val="134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168" fontId="4" fillId="0" borderId="5" xfId="1" applyNumberFormat="1" applyFont="1" applyFill="1" applyBorder="1" applyAlignment="1">
      <alignment horizontal="right" vertical="center"/>
    </xf>
    <xf numFmtId="168" fontId="4" fillId="0" borderId="14" xfId="1" applyNumberFormat="1" applyFont="1" applyFill="1" applyBorder="1" applyAlignment="1">
      <alignment horizontal="right" vertical="center"/>
    </xf>
    <xf numFmtId="168" fontId="4" fillId="0" borderId="14" xfId="1" applyNumberFormat="1" applyFont="1" applyFill="1" applyBorder="1" applyAlignment="1" applyProtection="1">
      <alignment horizontal="right" vertical="center"/>
    </xf>
    <xf numFmtId="168" fontId="4" fillId="0" borderId="5" xfId="1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left" vertical="center" wrapText="1" indent="2"/>
    </xf>
    <xf numFmtId="168" fontId="5" fillId="0" borderId="5" xfId="1" applyNumberFormat="1" applyFont="1" applyFill="1" applyBorder="1" applyAlignment="1" applyProtection="1">
      <alignment horizontal="right" vertical="center"/>
      <protection locked="0"/>
    </xf>
    <xf numFmtId="168" fontId="5" fillId="0" borderId="5" xfId="1" applyNumberFormat="1" applyFont="1" applyFill="1" applyBorder="1" applyAlignment="1" applyProtection="1">
      <alignment horizontal="right" vertical="center"/>
    </xf>
    <xf numFmtId="168" fontId="5" fillId="0" borderId="14" xfId="1" applyNumberFormat="1" applyFont="1" applyFill="1" applyBorder="1" applyAlignment="1" applyProtection="1">
      <alignment horizontal="right" vertical="center"/>
      <protection locked="0"/>
    </xf>
    <xf numFmtId="168" fontId="5" fillId="0" borderId="14" xfId="1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indent="2"/>
    </xf>
    <xf numFmtId="0" fontId="4" fillId="0" borderId="9" xfId="0" applyFont="1" applyBorder="1" applyAlignment="1">
      <alignment horizontal="center" vertical="center"/>
    </xf>
    <xf numFmtId="168" fontId="4" fillId="0" borderId="3" xfId="1" applyNumberFormat="1" applyFont="1" applyFill="1" applyBorder="1" applyAlignment="1">
      <alignment horizontal="right" vertical="center"/>
    </xf>
    <xf numFmtId="168" fontId="4" fillId="0" borderId="3" xfId="1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168" fontId="2" fillId="0" borderId="0" xfId="0" applyNumberFormat="1" applyFont="1"/>
    <xf numFmtId="0" fontId="5" fillId="0" borderId="14" xfId="0" applyFont="1" applyBorder="1" applyAlignment="1">
      <alignment horizontal="left" vertical="center"/>
    </xf>
    <xf numFmtId="168" fontId="5" fillId="0" borderId="5" xfId="1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68" fontId="4" fillId="0" borderId="8" xfId="1" applyNumberFormat="1" applyFont="1" applyFill="1" applyBorder="1" applyAlignment="1">
      <alignment horizontal="right" vertical="center"/>
    </xf>
    <xf numFmtId="168" fontId="4" fillId="0" borderId="8" xfId="1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OG">
    <pageSetUpPr fitToPage="1"/>
  </sheetPr>
  <dimension ref="B1:R1061"/>
  <sheetViews>
    <sheetView tabSelected="1" topLeftCell="B148" zoomScale="200" zoomScaleNormal="200" workbookViewId="0">
      <selection activeCell="F69" sqref="F69"/>
    </sheetView>
  </sheetViews>
  <sheetFormatPr baseColWidth="10" defaultColWidth="11.42578125" defaultRowHeight="12"/>
  <cols>
    <col min="1" max="1" width="3.5703125" style="3" customWidth="1"/>
    <col min="2" max="2" width="43.140625" style="3" customWidth="1"/>
    <col min="3" max="3" width="14.42578125" style="3" customWidth="1"/>
    <col min="4" max="4" width="13.5703125" style="3" customWidth="1"/>
    <col min="5" max="8" width="14.42578125" style="3" customWidth="1"/>
    <col min="9" max="9" width="3.7109375" style="3" customWidth="1"/>
    <col min="10" max="16384" width="11.42578125" style="3"/>
  </cols>
  <sheetData>
    <row r="1" spans="2:9" ht="15" customHeight="1">
      <c r="I1" s="4" t="s">
        <v>0</v>
      </c>
    </row>
    <row r="2" spans="2:9" ht="15" customHeight="1">
      <c r="B2" s="32" t="s">
        <v>1</v>
      </c>
      <c r="C2" s="33"/>
      <c r="D2" s="33"/>
      <c r="E2" s="33"/>
      <c r="F2" s="33"/>
      <c r="G2" s="33"/>
      <c r="H2" s="34"/>
    </row>
    <row r="3" spans="2:9">
      <c r="B3" s="35" t="s">
        <v>2</v>
      </c>
      <c r="C3" s="36"/>
      <c r="D3" s="36"/>
      <c r="E3" s="36"/>
      <c r="F3" s="36"/>
      <c r="G3" s="36"/>
      <c r="H3" s="37"/>
    </row>
    <row r="4" spans="2:9">
      <c r="B4" s="35" t="s">
        <v>3</v>
      </c>
      <c r="C4" s="36"/>
      <c r="D4" s="36"/>
      <c r="E4" s="36"/>
      <c r="F4" s="36"/>
      <c r="G4" s="36"/>
      <c r="H4" s="37"/>
    </row>
    <row r="5" spans="2:9">
      <c r="B5" s="38" t="s">
        <v>4</v>
      </c>
      <c r="C5" s="39"/>
      <c r="D5" s="39"/>
      <c r="E5" s="39"/>
      <c r="F5" s="39"/>
      <c r="G5" s="39"/>
      <c r="H5" s="40"/>
    </row>
    <row r="6" spans="2:9" ht="15.75" customHeight="1">
      <c r="B6" s="41" t="s">
        <v>5</v>
      </c>
      <c r="C6" s="42"/>
      <c r="D6" s="42"/>
      <c r="E6" s="42"/>
      <c r="F6" s="42"/>
      <c r="G6" s="42"/>
      <c r="H6" s="43"/>
    </row>
    <row r="7" spans="2:9" ht="24.75" customHeight="1">
      <c r="B7" s="48" t="s">
        <v>6</v>
      </c>
      <c r="C7" s="44" t="s">
        <v>7</v>
      </c>
      <c r="D7" s="45"/>
      <c r="E7" s="45"/>
      <c r="F7" s="45"/>
      <c r="G7" s="46"/>
      <c r="H7" s="50" t="s">
        <v>8</v>
      </c>
    </row>
    <row r="8" spans="2:9" ht="24">
      <c r="B8" s="49"/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1"/>
    </row>
    <row r="9" spans="2:9">
      <c r="B9" s="6"/>
      <c r="C9" s="7"/>
      <c r="D9" s="7"/>
      <c r="E9" s="7"/>
      <c r="F9" s="7"/>
      <c r="G9" s="7"/>
      <c r="H9" s="8"/>
    </row>
    <row r="10" spans="2:9">
      <c r="B10" s="9" t="s">
        <v>14</v>
      </c>
      <c r="C10" s="10">
        <f>SUM(C12,C20,C30,C40,C50,C60,C64,C73,C77)</f>
        <v>66261550.770000003</v>
      </c>
      <c r="D10" s="11">
        <f>SUM(D12,D20,D30,D40,D50,D60,D64,D73,D77)</f>
        <v>7767711.3700000001</v>
      </c>
      <c r="E10" s="12">
        <f t="shared" ref="E10:H10" si="0">SUM(E12,E20,E30,E40,E50,E60,E64,E73,E77)</f>
        <v>74029262.139999986</v>
      </c>
      <c r="F10" s="11">
        <f t="shared" si="0"/>
        <v>22820833.040000003</v>
      </c>
      <c r="G10" s="11">
        <f t="shared" si="0"/>
        <v>22820727.360000003</v>
      </c>
      <c r="H10" s="12">
        <f t="shared" si="0"/>
        <v>51208429.099999994</v>
      </c>
    </row>
    <row r="11" spans="2:9">
      <c r="B11" s="9"/>
      <c r="C11" s="10"/>
      <c r="D11" s="11"/>
      <c r="E11" s="12"/>
      <c r="F11" s="11"/>
      <c r="G11" s="11"/>
      <c r="H11" s="12"/>
    </row>
    <row r="12" spans="2:9" s="1" customFormat="1" ht="14.1" customHeight="1">
      <c r="B12" s="9" t="s">
        <v>15</v>
      </c>
      <c r="C12" s="10">
        <f>SUM(C13:C19)</f>
        <v>40119947.969999999</v>
      </c>
      <c r="D12" s="10">
        <f>SUM(D13:D19)</f>
        <v>0</v>
      </c>
      <c r="E12" s="13">
        <f t="shared" ref="E12:H12" si="1">SUM(E13:E19)</f>
        <v>40119947.969999999</v>
      </c>
      <c r="F12" s="10">
        <f t="shared" si="1"/>
        <v>8235928.790000001</v>
      </c>
      <c r="G12" s="10">
        <f t="shared" si="1"/>
        <v>8235928.790000001</v>
      </c>
      <c r="H12" s="13">
        <f t="shared" si="1"/>
        <v>31884019.179999996</v>
      </c>
    </row>
    <row r="13" spans="2:9" ht="24">
      <c r="B13" s="14" t="s">
        <v>16</v>
      </c>
      <c r="C13" s="15">
        <v>12014645.93</v>
      </c>
      <c r="D13" s="15">
        <v>0</v>
      </c>
      <c r="E13" s="16">
        <f>SUM(C13:D13)</f>
        <v>12014645.93</v>
      </c>
      <c r="F13" s="17">
        <v>3103691.1</v>
      </c>
      <c r="G13" s="17">
        <v>3103691.1</v>
      </c>
      <c r="H13" s="18">
        <f>SUM(E13-F13)</f>
        <v>8910954.8300000001</v>
      </c>
    </row>
    <row r="14" spans="2:9" ht="22.9" customHeight="1">
      <c r="B14" s="14" t="s">
        <v>17</v>
      </c>
      <c r="C14" s="15">
        <v>0</v>
      </c>
      <c r="D14" s="15">
        <v>0</v>
      </c>
      <c r="E14" s="16">
        <f t="shared" ref="E14:E79" si="2">SUM(C14:D14)</f>
        <v>0</v>
      </c>
      <c r="F14" s="17">
        <v>0</v>
      </c>
      <c r="G14" s="17">
        <v>0</v>
      </c>
      <c r="H14" s="18">
        <f t="shared" ref="H14:H79" si="3">SUM(E14-F14)</f>
        <v>0</v>
      </c>
    </row>
    <row r="15" spans="2:9">
      <c r="B15" s="14" t="s">
        <v>18</v>
      </c>
      <c r="C15" s="15">
        <v>12345837.359999999</v>
      </c>
      <c r="D15" s="15">
        <v>0</v>
      </c>
      <c r="E15" s="16">
        <f t="shared" si="2"/>
        <v>12345837.359999999</v>
      </c>
      <c r="F15" s="17">
        <v>2575132.69</v>
      </c>
      <c r="G15" s="17">
        <v>2575132.69</v>
      </c>
      <c r="H15" s="18">
        <f t="shared" si="3"/>
        <v>9770704.6699999999</v>
      </c>
    </row>
    <row r="16" spans="2:9">
      <c r="B16" s="14" t="s">
        <v>19</v>
      </c>
      <c r="C16" s="15">
        <v>5036731.91</v>
      </c>
      <c r="D16" s="15">
        <v>0</v>
      </c>
      <c r="E16" s="16">
        <f t="shared" si="2"/>
        <v>5036731.91</v>
      </c>
      <c r="F16" s="17">
        <v>1222016.1000000001</v>
      </c>
      <c r="G16" s="17">
        <v>1222016.1000000001</v>
      </c>
      <c r="H16" s="18">
        <f t="shared" si="3"/>
        <v>3814715.81</v>
      </c>
    </row>
    <row r="17" spans="2:8">
      <c r="B17" s="14" t="s">
        <v>20</v>
      </c>
      <c r="C17" s="15">
        <v>9369230.1099999994</v>
      </c>
      <c r="D17" s="15">
        <v>0</v>
      </c>
      <c r="E17" s="16">
        <f t="shared" si="2"/>
        <v>9369230.1099999994</v>
      </c>
      <c r="F17" s="17">
        <v>1335088.8999999999</v>
      </c>
      <c r="G17" s="17">
        <v>1335088.8999999999</v>
      </c>
      <c r="H17" s="18">
        <f t="shared" si="3"/>
        <v>8034141.209999999</v>
      </c>
    </row>
    <row r="18" spans="2:8">
      <c r="B18" s="14" t="s">
        <v>21</v>
      </c>
      <c r="C18" s="15">
        <v>1353502.66</v>
      </c>
      <c r="D18" s="15">
        <v>0</v>
      </c>
      <c r="E18" s="16">
        <f t="shared" si="2"/>
        <v>1353502.66</v>
      </c>
      <c r="F18" s="17">
        <v>0</v>
      </c>
      <c r="G18" s="17">
        <v>0</v>
      </c>
      <c r="H18" s="18">
        <f t="shared" si="3"/>
        <v>1353502.66</v>
      </c>
    </row>
    <row r="19" spans="2:8">
      <c r="B19" s="14" t="s">
        <v>22</v>
      </c>
      <c r="C19" s="15">
        <v>0</v>
      </c>
      <c r="D19" s="15">
        <v>0</v>
      </c>
      <c r="E19" s="16">
        <f t="shared" si="2"/>
        <v>0</v>
      </c>
      <c r="F19" s="17">
        <v>0</v>
      </c>
      <c r="G19" s="17">
        <v>0</v>
      </c>
      <c r="H19" s="18">
        <f t="shared" si="3"/>
        <v>0</v>
      </c>
    </row>
    <row r="20" spans="2:8" s="1" customFormat="1" ht="24">
      <c r="B20" s="19" t="s">
        <v>23</v>
      </c>
      <c r="C20" s="10">
        <f>SUM(C21:C29)</f>
        <v>2712836.8</v>
      </c>
      <c r="D20" s="10">
        <f t="shared" ref="D20:H20" si="4">SUM(D21:D29)</f>
        <v>47607.42</v>
      </c>
      <c r="E20" s="13">
        <f t="shared" si="4"/>
        <v>2760444.22</v>
      </c>
      <c r="F20" s="10">
        <f t="shared" si="4"/>
        <v>653871.47</v>
      </c>
      <c r="G20" s="10">
        <f t="shared" si="4"/>
        <v>653765.79</v>
      </c>
      <c r="H20" s="13">
        <f t="shared" si="4"/>
        <v>2106572.75</v>
      </c>
    </row>
    <row r="21" spans="2:8" ht="24">
      <c r="B21" s="14" t="s">
        <v>24</v>
      </c>
      <c r="C21" s="15">
        <v>904396.87</v>
      </c>
      <c r="D21" s="15">
        <v>0</v>
      </c>
      <c r="E21" s="16">
        <f t="shared" si="2"/>
        <v>904396.87</v>
      </c>
      <c r="F21" s="17">
        <v>289042.59000000003</v>
      </c>
      <c r="G21" s="17">
        <v>289042.59000000003</v>
      </c>
      <c r="H21" s="18">
        <f t="shared" si="3"/>
        <v>615354.28</v>
      </c>
    </row>
    <row r="22" spans="2:8">
      <c r="B22" s="14" t="s">
        <v>25</v>
      </c>
      <c r="C22" s="15">
        <v>289518</v>
      </c>
      <c r="D22" s="15">
        <v>0</v>
      </c>
      <c r="E22" s="16">
        <f t="shared" si="2"/>
        <v>289518</v>
      </c>
      <c r="F22" s="17">
        <v>96301.36</v>
      </c>
      <c r="G22" s="17">
        <v>96301.36</v>
      </c>
      <c r="H22" s="18">
        <f t="shared" si="3"/>
        <v>193216.64000000001</v>
      </c>
    </row>
    <row r="23" spans="2:8" ht="24">
      <c r="B23" s="14" t="s">
        <v>26</v>
      </c>
      <c r="C23" s="15">
        <v>0</v>
      </c>
      <c r="D23" s="15">
        <v>0</v>
      </c>
      <c r="E23" s="16">
        <f t="shared" si="2"/>
        <v>0</v>
      </c>
      <c r="F23" s="17">
        <v>0</v>
      </c>
      <c r="G23" s="17">
        <v>0</v>
      </c>
      <c r="H23" s="18">
        <f t="shared" si="3"/>
        <v>0</v>
      </c>
    </row>
    <row r="24" spans="2:8" ht="24">
      <c r="B24" s="14" t="s">
        <v>27</v>
      </c>
      <c r="C24" s="15">
        <v>0</v>
      </c>
      <c r="D24" s="15">
        <v>0</v>
      </c>
      <c r="E24" s="16">
        <f t="shared" si="2"/>
        <v>0</v>
      </c>
      <c r="F24" s="17">
        <v>0</v>
      </c>
      <c r="G24" s="17">
        <v>0</v>
      </c>
      <c r="H24" s="18">
        <f t="shared" si="3"/>
        <v>0</v>
      </c>
    </row>
    <row r="25" spans="2:8" ht="23.45" customHeight="1">
      <c r="B25" s="14" t="s">
        <v>28</v>
      </c>
      <c r="C25" s="15">
        <v>11910.16</v>
      </c>
      <c r="D25" s="15">
        <v>0</v>
      </c>
      <c r="E25" s="16">
        <f t="shared" si="2"/>
        <v>11910.16</v>
      </c>
      <c r="F25" s="17">
        <v>0</v>
      </c>
      <c r="G25" s="17">
        <v>0</v>
      </c>
      <c r="H25" s="18">
        <f t="shared" si="3"/>
        <v>11910.16</v>
      </c>
    </row>
    <row r="26" spans="2:8">
      <c r="B26" s="14" t="s">
        <v>29</v>
      </c>
      <c r="C26" s="15">
        <v>1376000</v>
      </c>
      <c r="D26" s="15">
        <v>0</v>
      </c>
      <c r="E26" s="16">
        <f t="shared" si="2"/>
        <v>1376000</v>
      </c>
      <c r="F26" s="17">
        <v>232900.3</v>
      </c>
      <c r="G26" s="17">
        <v>232794.62</v>
      </c>
      <c r="H26" s="18">
        <f t="shared" si="3"/>
        <v>1143099.7</v>
      </c>
    </row>
    <row r="27" spans="2:8" ht="24">
      <c r="B27" s="14" t="s">
        <v>30</v>
      </c>
      <c r="C27" s="15">
        <v>131011.77</v>
      </c>
      <c r="D27" s="15">
        <v>0</v>
      </c>
      <c r="E27" s="16">
        <f t="shared" si="2"/>
        <v>131011.77</v>
      </c>
      <c r="F27" s="17">
        <v>0</v>
      </c>
      <c r="G27" s="17">
        <v>0</v>
      </c>
      <c r="H27" s="18">
        <f t="shared" si="3"/>
        <v>131011.77</v>
      </c>
    </row>
    <row r="28" spans="2:8" ht="12" customHeight="1">
      <c r="B28" s="14" t="s">
        <v>31</v>
      </c>
      <c r="C28" s="15">
        <v>0</v>
      </c>
      <c r="D28" s="15">
        <v>0</v>
      </c>
      <c r="E28" s="16">
        <f t="shared" si="2"/>
        <v>0</v>
      </c>
      <c r="F28" s="17">
        <v>0</v>
      </c>
      <c r="G28" s="17">
        <v>0</v>
      </c>
      <c r="H28" s="18">
        <f t="shared" si="3"/>
        <v>0</v>
      </c>
    </row>
    <row r="29" spans="2:8" ht="25.9" customHeight="1">
      <c r="B29" s="14" t="s">
        <v>32</v>
      </c>
      <c r="C29" s="15">
        <v>0</v>
      </c>
      <c r="D29" s="15">
        <v>47607.42</v>
      </c>
      <c r="E29" s="16">
        <f t="shared" si="2"/>
        <v>47607.42</v>
      </c>
      <c r="F29" s="17">
        <v>35627.22</v>
      </c>
      <c r="G29" s="17">
        <v>35627.22</v>
      </c>
      <c r="H29" s="18">
        <f t="shared" si="3"/>
        <v>11980.2</v>
      </c>
    </row>
    <row r="30" spans="2:8" s="1" customFormat="1" ht="24">
      <c r="B30" s="19" t="s">
        <v>33</v>
      </c>
      <c r="C30" s="10">
        <f>SUM(C31:C39)</f>
        <v>5128766</v>
      </c>
      <c r="D30" s="10">
        <f t="shared" ref="D30:H30" si="5">SUM(D31:D39)</f>
        <v>1962623.47</v>
      </c>
      <c r="E30" s="13">
        <f t="shared" si="5"/>
        <v>7091389.4700000007</v>
      </c>
      <c r="F30" s="10">
        <f t="shared" si="5"/>
        <v>1456500.1400000001</v>
      </c>
      <c r="G30" s="10">
        <f t="shared" si="5"/>
        <v>1456500.1400000001</v>
      </c>
      <c r="H30" s="13">
        <f t="shared" si="5"/>
        <v>5634889.3300000001</v>
      </c>
    </row>
    <row r="31" spans="2:8">
      <c r="B31" s="14" t="s">
        <v>34</v>
      </c>
      <c r="C31" s="15">
        <v>123596</v>
      </c>
      <c r="D31" s="15">
        <v>-47607.42</v>
      </c>
      <c r="E31" s="16">
        <f t="shared" si="2"/>
        <v>75988.58</v>
      </c>
      <c r="F31" s="17">
        <v>19673.169999999998</v>
      </c>
      <c r="G31" s="17">
        <v>19673.169999999998</v>
      </c>
      <c r="H31" s="18">
        <f t="shared" si="3"/>
        <v>56315.41</v>
      </c>
    </row>
    <row r="32" spans="2:8">
      <c r="B32" s="14" t="s">
        <v>35</v>
      </c>
      <c r="C32" s="15">
        <v>75000</v>
      </c>
      <c r="D32" s="15">
        <v>0</v>
      </c>
      <c r="E32" s="16">
        <f t="shared" si="2"/>
        <v>75000</v>
      </c>
      <c r="F32" s="17">
        <v>38659.25</v>
      </c>
      <c r="G32" s="17">
        <v>38659.25</v>
      </c>
      <c r="H32" s="18">
        <f t="shared" si="3"/>
        <v>36340.75</v>
      </c>
    </row>
    <row r="33" spans="2:8" ht="24">
      <c r="B33" s="14" t="s">
        <v>36</v>
      </c>
      <c r="C33" s="15">
        <v>1789746.92</v>
      </c>
      <c r="D33" s="15">
        <v>100050</v>
      </c>
      <c r="E33" s="16">
        <f t="shared" si="2"/>
        <v>1889796.92</v>
      </c>
      <c r="F33" s="17">
        <v>44662.8</v>
      </c>
      <c r="G33" s="17">
        <v>44662.8</v>
      </c>
      <c r="H33" s="18">
        <f t="shared" si="3"/>
        <v>1845134.1199999999</v>
      </c>
    </row>
    <row r="34" spans="2:8" ht="24.6" customHeight="1">
      <c r="B34" s="14" t="s">
        <v>37</v>
      </c>
      <c r="C34" s="15">
        <v>359000</v>
      </c>
      <c r="D34" s="15">
        <v>0</v>
      </c>
      <c r="E34" s="16">
        <f t="shared" si="2"/>
        <v>359000</v>
      </c>
      <c r="F34" s="17">
        <v>30657.52</v>
      </c>
      <c r="G34" s="17">
        <v>30657.52</v>
      </c>
      <c r="H34" s="18">
        <f t="shared" si="3"/>
        <v>328342.48</v>
      </c>
    </row>
    <row r="35" spans="2:8" ht="24">
      <c r="B35" s="14" t="s">
        <v>38</v>
      </c>
      <c r="C35" s="15">
        <v>1816703.08</v>
      </c>
      <c r="D35" s="15">
        <v>1953701.89</v>
      </c>
      <c r="E35" s="16">
        <f t="shared" si="2"/>
        <v>3770404.97</v>
      </c>
      <c r="F35" s="17">
        <v>1134515.94</v>
      </c>
      <c r="G35" s="17">
        <v>1134515.94</v>
      </c>
      <c r="H35" s="18">
        <f t="shared" si="3"/>
        <v>2635889.0300000003</v>
      </c>
    </row>
    <row r="36" spans="2:8">
      <c r="B36" s="14" t="s">
        <v>39</v>
      </c>
      <c r="C36" s="15">
        <v>112360</v>
      </c>
      <c r="D36" s="15">
        <v>0</v>
      </c>
      <c r="E36" s="16">
        <f t="shared" si="2"/>
        <v>112360</v>
      </c>
      <c r="F36" s="17">
        <v>3897.6</v>
      </c>
      <c r="G36" s="17">
        <v>3897.6</v>
      </c>
      <c r="H36" s="18">
        <f t="shared" si="3"/>
        <v>108462.39999999999</v>
      </c>
    </row>
    <row r="37" spans="2:8">
      <c r="B37" s="14" t="s">
        <v>40</v>
      </c>
      <c r="C37" s="15">
        <v>215000</v>
      </c>
      <c r="D37" s="15">
        <v>-66213</v>
      </c>
      <c r="E37" s="16">
        <f t="shared" si="2"/>
        <v>148787</v>
      </c>
      <c r="F37" s="17">
        <v>0</v>
      </c>
      <c r="G37" s="17">
        <v>0</v>
      </c>
      <c r="H37" s="18">
        <f t="shared" si="3"/>
        <v>148787</v>
      </c>
    </row>
    <row r="38" spans="2:8">
      <c r="B38" s="14" t="s">
        <v>41</v>
      </c>
      <c r="C38" s="15">
        <v>500000</v>
      </c>
      <c r="D38" s="15">
        <v>22692</v>
      </c>
      <c r="E38" s="16">
        <f t="shared" si="2"/>
        <v>522692</v>
      </c>
      <c r="F38" s="17">
        <v>142625.5</v>
      </c>
      <c r="G38" s="17">
        <v>142625.5</v>
      </c>
      <c r="H38" s="18">
        <f t="shared" si="3"/>
        <v>380066.5</v>
      </c>
    </row>
    <row r="39" spans="2:8">
      <c r="B39" s="14" t="s">
        <v>42</v>
      </c>
      <c r="C39" s="15">
        <v>137360</v>
      </c>
      <c r="D39" s="15">
        <v>0</v>
      </c>
      <c r="E39" s="16">
        <f t="shared" si="2"/>
        <v>137360</v>
      </c>
      <c r="F39" s="17">
        <v>41808.36</v>
      </c>
      <c r="G39" s="17">
        <v>41808.36</v>
      </c>
      <c r="H39" s="18">
        <f t="shared" si="3"/>
        <v>95551.64</v>
      </c>
    </row>
    <row r="40" spans="2:8" s="1" customFormat="1" ht="25.5" customHeight="1">
      <c r="B40" s="19" t="s">
        <v>43</v>
      </c>
      <c r="C40" s="10">
        <f>SUM(C41:C49)</f>
        <v>0</v>
      </c>
      <c r="D40" s="10">
        <f t="shared" ref="D40:H40" si="6">SUM(D41:D49)</f>
        <v>784192.48</v>
      </c>
      <c r="E40" s="13">
        <f t="shared" si="6"/>
        <v>784192.48</v>
      </c>
      <c r="F40" s="10">
        <f t="shared" si="6"/>
        <v>784192.48</v>
      </c>
      <c r="G40" s="10">
        <f t="shared" si="6"/>
        <v>784192.48</v>
      </c>
      <c r="H40" s="13">
        <f t="shared" si="6"/>
        <v>0</v>
      </c>
    </row>
    <row r="41" spans="2:8" ht="24">
      <c r="B41" s="14" t="s">
        <v>44</v>
      </c>
      <c r="C41" s="15">
        <v>0</v>
      </c>
      <c r="D41" s="15">
        <v>0</v>
      </c>
      <c r="E41" s="16">
        <f t="shared" si="2"/>
        <v>0</v>
      </c>
      <c r="F41" s="17">
        <v>0</v>
      </c>
      <c r="G41" s="17">
        <v>0</v>
      </c>
      <c r="H41" s="18">
        <f t="shared" si="3"/>
        <v>0</v>
      </c>
    </row>
    <row r="42" spans="2:8">
      <c r="B42" s="14" t="s">
        <v>45</v>
      </c>
      <c r="C42" s="15">
        <v>0</v>
      </c>
      <c r="D42" s="15">
        <v>0</v>
      </c>
      <c r="E42" s="16">
        <f t="shared" si="2"/>
        <v>0</v>
      </c>
      <c r="F42" s="17">
        <v>0</v>
      </c>
      <c r="G42" s="17">
        <v>0</v>
      </c>
      <c r="H42" s="18">
        <f t="shared" si="3"/>
        <v>0</v>
      </c>
    </row>
    <row r="43" spans="2:8">
      <c r="B43" s="14" t="s">
        <v>46</v>
      </c>
      <c r="C43" s="15">
        <v>0</v>
      </c>
      <c r="D43" s="15">
        <v>0</v>
      </c>
      <c r="E43" s="16">
        <f t="shared" si="2"/>
        <v>0</v>
      </c>
      <c r="F43" s="17">
        <v>0</v>
      </c>
      <c r="G43" s="17">
        <v>0</v>
      </c>
      <c r="H43" s="18">
        <f t="shared" si="3"/>
        <v>0</v>
      </c>
    </row>
    <row r="44" spans="2:8">
      <c r="B44" s="14" t="s">
        <v>47</v>
      </c>
      <c r="C44" s="15">
        <v>0</v>
      </c>
      <c r="D44" s="15">
        <v>784192.48</v>
      </c>
      <c r="E44" s="16">
        <f t="shared" si="2"/>
        <v>784192.48</v>
      </c>
      <c r="F44" s="17">
        <v>784192.48</v>
      </c>
      <c r="G44" s="17">
        <v>784192.48</v>
      </c>
      <c r="H44" s="18">
        <f t="shared" si="3"/>
        <v>0</v>
      </c>
    </row>
    <row r="45" spans="2:8">
      <c r="B45" s="14" t="s">
        <v>48</v>
      </c>
      <c r="C45" s="15">
        <v>0</v>
      </c>
      <c r="D45" s="15">
        <v>0</v>
      </c>
      <c r="E45" s="16">
        <f t="shared" si="2"/>
        <v>0</v>
      </c>
      <c r="F45" s="17">
        <v>0</v>
      </c>
      <c r="G45" s="17">
        <v>0</v>
      </c>
      <c r="H45" s="18">
        <f t="shared" si="3"/>
        <v>0</v>
      </c>
    </row>
    <row r="46" spans="2:8" ht="24">
      <c r="B46" s="14" t="s">
        <v>49</v>
      </c>
      <c r="C46" s="15">
        <v>0</v>
      </c>
      <c r="D46" s="15">
        <v>0</v>
      </c>
      <c r="E46" s="16">
        <f t="shared" si="2"/>
        <v>0</v>
      </c>
      <c r="F46" s="17">
        <v>0</v>
      </c>
      <c r="G46" s="17">
        <v>0</v>
      </c>
      <c r="H46" s="18">
        <f t="shared" si="3"/>
        <v>0</v>
      </c>
    </row>
    <row r="47" spans="2:8">
      <c r="B47" s="14" t="s">
        <v>50</v>
      </c>
      <c r="C47" s="15">
        <v>0</v>
      </c>
      <c r="D47" s="15">
        <v>0</v>
      </c>
      <c r="E47" s="16">
        <f t="shared" si="2"/>
        <v>0</v>
      </c>
      <c r="F47" s="17">
        <v>0</v>
      </c>
      <c r="G47" s="17">
        <v>0</v>
      </c>
      <c r="H47" s="18">
        <f t="shared" si="3"/>
        <v>0</v>
      </c>
    </row>
    <row r="48" spans="2:8">
      <c r="B48" s="14" t="s">
        <v>51</v>
      </c>
      <c r="C48" s="15">
        <v>0</v>
      </c>
      <c r="D48" s="15">
        <v>0</v>
      </c>
      <c r="E48" s="16">
        <f t="shared" si="2"/>
        <v>0</v>
      </c>
      <c r="F48" s="17">
        <v>0</v>
      </c>
      <c r="G48" s="17">
        <v>0</v>
      </c>
      <c r="H48" s="18">
        <f t="shared" si="3"/>
        <v>0</v>
      </c>
    </row>
    <row r="49" spans="2:8">
      <c r="B49" s="14" t="s">
        <v>52</v>
      </c>
      <c r="C49" s="15">
        <v>0</v>
      </c>
      <c r="D49" s="15">
        <v>0</v>
      </c>
      <c r="E49" s="16">
        <f t="shared" si="2"/>
        <v>0</v>
      </c>
      <c r="F49" s="17">
        <v>0</v>
      </c>
      <c r="G49" s="17">
        <v>0</v>
      </c>
      <c r="H49" s="18">
        <f t="shared" si="3"/>
        <v>0</v>
      </c>
    </row>
    <row r="50" spans="2:8" s="1" customFormat="1" ht="25.5" customHeight="1">
      <c r="B50" s="19" t="s">
        <v>53</v>
      </c>
      <c r="C50" s="10">
        <f>SUM(C51:C59)</f>
        <v>3300000</v>
      </c>
      <c r="D50" s="10">
        <f t="shared" ref="D50:H50" si="7">SUM(D51:D59)</f>
        <v>-1416352</v>
      </c>
      <c r="E50" s="13">
        <f t="shared" si="7"/>
        <v>1883648</v>
      </c>
      <c r="F50" s="10">
        <f t="shared" si="7"/>
        <v>115753.46</v>
      </c>
      <c r="G50" s="10">
        <f t="shared" si="7"/>
        <v>115753.46</v>
      </c>
      <c r="H50" s="13">
        <f t="shared" si="7"/>
        <v>1767894.54</v>
      </c>
    </row>
    <row r="51" spans="2:8">
      <c r="B51" s="14" t="s">
        <v>54</v>
      </c>
      <c r="C51" s="15">
        <v>150000</v>
      </c>
      <c r="D51" s="15">
        <v>35981</v>
      </c>
      <c r="E51" s="16">
        <f t="shared" si="2"/>
        <v>185981</v>
      </c>
      <c r="F51" s="17">
        <v>115753.46</v>
      </c>
      <c r="G51" s="17">
        <v>115753.46</v>
      </c>
      <c r="H51" s="18">
        <f t="shared" si="3"/>
        <v>70227.539999999994</v>
      </c>
    </row>
    <row r="52" spans="2:8">
      <c r="B52" s="14" t="s">
        <v>55</v>
      </c>
      <c r="C52" s="15">
        <v>0</v>
      </c>
      <c r="D52" s="15">
        <v>0</v>
      </c>
      <c r="E52" s="16">
        <f t="shared" si="2"/>
        <v>0</v>
      </c>
      <c r="F52" s="17">
        <v>0</v>
      </c>
      <c r="G52" s="17">
        <v>0</v>
      </c>
      <c r="H52" s="18">
        <f t="shared" si="3"/>
        <v>0</v>
      </c>
    </row>
    <row r="53" spans="2:8">
      <c r="B53" s="14" t="s">
        <v>56</v>
      </c>
      <c r="C53" s="15">
        <v>0</v>
      </c>
      <c r="D53" s="15">
        <v>0</v>
      </c>
      <c r="E53" s="16">
        <f t="shared" si="2"/>
        <v>0</v>
      </c>
      <c r="F53" s="17">
        <v>0</v>
      </c>
      <c r="G53" s="17">
        <v>0</v>
      </c>
      <c r="H53" s="18">
        <f t="shared" si="3"/>
        <v>0</v>
      </c>
    </row>
    <row r="54" spans="2:8">
      <c r="B54" s="14" t="s">
        <v>57</v>
      </c>
      <c r="C54" s="15">
        <v>3000000</v>
      </c>
      <c r="D54" s="15">
        <v>-1452333</v>
      </c>
      <c r="E54" s="16">
        <f t="shared" si="2"/>
        <v>1547667</v>
      </c>
      <c r="F54" s="17">
        <v>0</v>
      </c>
      <c r="G54" s="17">
        <v>0</v>
      </c>
      <c r="H54" s="18">
        <f t="shared" si="3"/>
        <v>1547667</v>
      </c>
    </row>
    <row r="55" spans="2:8">
      <c r="B55" s="14" t="s">
        <v>58</v>
      </c>
      <c r="C55" s="15">
        <v>0</v>
      </c>
      <c r="D55" s="15">
        <v>0</v>
      </c>
      <c r="E55" s="16">
        <f t="shared" si="2"/>
        <v>0</v>
      </c>
      <c r="F55" s="17">
        <v>0</v>
      </c>
      <c r="G55" s="17">
        <v>0</v>
      </c>
      <c r="H55" s="18">
        <f t="shared" si="3"/>
        <v>0</v>
      </c>
    </row>
    <row r="56" spans="2:8">
      <c r="B56" s="14" t="s">
        <v>59</v>
      </c>
      <c r="C56" s="15">
        <v>150000</v>
      </c>
      <c r="D56" s="15">
        <v>0</v>
      </c>
      <c r="E56" s="16">
        <f t="shared" si="2"/>
        <v>150000</v>
      </c>
      <c r="F56" s="17">
        <v>0</v>
      </c>
      <c r="G56" s="17">
        <v>0</v>
      </c>
      <c r="H56" s="18">
        <f t="shared" si="3"/>
        <v>150000</v>
      </c>
    </row>
    <row r="57" spans="2:8">
      <c r="B57" s="14" t="s">
        <v>60</v>
      </c>
      <c r="C57" s="15">
        <v>0</v>
      </c>
      <c r="D57" s="15">
        <v>0</v>
      </c>
      <c r="E57" s="16">
        <f t="shared" si="2"/>
        <v>0</v>
      </c>
      <c r="F57" s="17">
        <v>0</v>
      </c>
      <c r="G57" s="17">
        <v>0</v>
      </c>
      <c r="H57" s="18">
        <f t="shared" si="3"/>
        <v>0</v>
      </c>
    </row>
    <row r="58" spans="2:8">
      <c r="B58" s="14" t="s">
        <v>61</v>
      </c>
      <c r="C58" s="15">
        <v>0</v>
      </c>
      <c r="D58" s="15">
        <v>0</v>
      </c>
      <c r="E58" s="16">
        <f t="shared" si="2"/>
        <v>0</v>
      </c>
      <c r="F58" s="17">
        <v>0</v>
      </c>
      <c r="G58" s="17">
        <v>0</v>
      </c>
      <c r="H58" s="18">
        <f t="shared" si="3"/>
        <v>0</v>
      </c>
    </row>
    <row r="59" spans="2:8">
      <c r="B59" s="14" t="s">
        <v>62</v>
      </c>
      <c r="C59" s="15">
        <v>0</v>
      </c>
      <c r="D59" s="15">
        <v>0</v>
      </c>
      <c r="E59" s="16">
        <f t="shared" si="2"/>
        <v>0</v>
      </c>
      <c r="F59" s="17">
        <v>0</v>
      </c>
      <c r="G59" s="17">
        <v>0</v>
      </c>
      <c r="H59" s="18">
        <f t="shared" si="3"/>
        <v>0</v>
      </c>
    </row>
    <row r="60" spans="2:8" s="1" customFormat="1">
      <c r="B60" s="9" t="s">
        <v>63</v>
      </c>
      <c r="C60" s="10">
        <f>SUM(C61:C63)</f>
        <v>15000000</v>
      </c>
      <c r="D60" s="10">
        <f t="shared" ref="D60:H60" si="8">SUM(D61:D63)</f>
        <v>6389640</v>
      </c>
      <c r="E60" s="13">
        <f t="shared" si="8"/>
        <v>21389640</v>
      </c>
      <c r="F60" s="10">
        <f t="shared" si="8"/>
        <v>11574586.699999999</v>
      </c>
      <c r="G60" s="10">
        <f t="shared" si="8"/>
        <v>11574586.699999999</v>
      </c>
      <c r="H60" s="13">
        <f t="shared" si="8"/>
        <v>9815053.3000000007</v>
      </c>
    </row>
    <row r="61" spans="2:8">
      <c r="B61" s="14" t="s">
        <v>64</v>
      </c>
      <c r="C61" s="15">
        <v>15000000</v>
      </c>
      <c r="D61" s="15">
        <v>6389640</v>
      </c>
      <c r="E61" s="16">
        <f t="shared" si="2"/>
        <v>21389640</v>
      </c>
      <c r="F61" s="17">
        <v>11574586.699999999</v>
      </c>
      <c r="G61" s="17">
        <v>11574586.699999999</v>
      </c>
      <c r="H61" s="18">
        <f t="shared" si="3"/>
        <v>9815053.3000000007</v>
      </c>
    </row>
    <row r="62" spans="2:8">
      <c r="B62" s="14" t="s">
        <v>65</v>
      </c>
      <c r="C62" s="15">
        <v>0</v>
      </c>
      <c r="D62" s="15">
        <v>0</v>
      </c>
      <c r="E62" s="16">
        <f t="shared" si="2"/>
        <v>0</v>
      </c>
      <c r="F62" s="17">
        <v>0</v>
      </c>
      <c r="G62" s="17">
        <v>0</v>
      </c>
      <c r="H62" s="18">
        <f t="shared" si="3"/>
        <v>0</v>
      </c>
    </row>
    <row r="63" spans="2:8">
      <c r="B63" s="14" t="s">
        <v>66</v>
      </c>
      <c r="C63" s="15">
        <v>0</v>
      </c>
      <c r="D63" s="15">
        <v>0</v>
      </c>
      <c r="E63" s="16">
        <f t="shared" si="2"/>
        <v>0</v>
      </c>
      <c r="F63" s="17">
        <v>0</v>
      </c>
      <c r="G63" s="17">
        <v>0</v>
      </c>
      <c r="H63" s="18">
        <f t="shared" si="3"/>
        <v>0</v>
      </c>
    </row>
    <row r="64" spans="2:8" s="1" customFormat="1" ht="24.75" customHeight="1">
      <c r="B64" s="19" t="s">
        <v>67</v>
      </c>
      <c r="C64" s="10">
        <f>SUM(C65:C72)</f>
        <v>0</v>
      </c>
      <c r="D64" s="10">
        <f t="shared" ref="D64:H64" si="9">SUM(D65:D72)</f>
        <v>0</v>
      </c>
      <c r="E64" s="13">
        <f t="shared" si="9"/>
        <v>0</v>
      </c>
      <c r="F64" s="10">
        <f t="shared" si="9"/>
        <v>0</v>
      </c>
      <c r="G64" s="10">
        <f t="shared" si="9"/>
        <v>0</v>
      </c>
      <c r="H64" s="13">
        <f t="shared" si="9"/>
        <v>0</v>
      </c>
    </row>
    <row r="65" spans="2:8" ht="24">
      <c r="B65" s="14" t="s">
        <v>68</v>
      </c>
      <c r="C65" s="15">
        <v>0</v>
      </c>
      <c r="D65" s="15">
        <v>0</v>
      </c>
      <c r="E65" s="16">
        <f t="shared" si="2"/>
        <v>0</v>
      </c>
      <c r="F65" s="17">
        <v>0</v>
      </c>
      <c r="G65" s="17">
        <v>0</v>
      </c>
      <c r="H65" s="18">
        <f t="shared" si="3"/>
        <v>0</v>
      </c>
    </row>
    <row r="66" spans="2:8">
      <c r="B66" s="14" t="s">
        <v>69</v>
      </c>
      <c r="C66" s="15">
        <v>0</v>
      </c>
      <c r="D66" s="15">
        <v>0</v>
      </c>
      <c r="E66" s="16">
        <f t="shared" si="2"/>
        <v>0</v>
      </c>
      <c r="F66" s="17">
        <v>0</v>
      </c>
      <c r="G66" s="17">
        <v>0</v>
      </c>
      <c r="H66" s="18">
        <f t="shared" si="3"/>
        <v>0</v>
      </c>
    </row>
    <row r="67" spans="2:8">
      <c r="B67" s="14" t="s">
        <v>70</v>
      </c>
      <c r="C67" s="15">
        <v>0</v>
      </c>
      <c r="D67" s="15">
        <v>0</v>
      </c>
      <c r="E67" s="16">
        <f t="shared" si="2"/>
        <v>0</v>
      </c>
      <c r="F67" s="17">
        <v>0</v>
      </c>
      <c r="G67" s="17">
        <v>0</v>
      </c>
      <c r="H67" s="18">
        <f t="shared" si="3"/>
        <v>0</v>
      </c>
    </row>
    <row r="68" spans="2:8">
      <c r="B68" s="14" t="s">
        <v>71</v>
      </c>
      <c r="C68" s="15">
        <v>0</v>
      </c>
      <c r="D68" s="15">
        <v>0</v>
      </c>
      <c r="E68" s="16">
        <f t="shared" si="2"/>
        <v>0</v>
      </c>
      <c r="F68" s="17">
        <v>0</v>
      </c>
      <c r="G68" s="17">
        <v>0</v>
      </c>
      <c r="H68" s="18">
        <f t="shared" si="3"/>
        <v>0</v>
      </c>
    </row>
    <row r="69" spans="2:8" ht="24">
      <c r="B69" s="14" t="s">
        <v>72</v>
      </c>
      <c r="C69" s="15">
        <v>0</v>
      </c>
      <c r="D69" s="15">
        <v>0</v>
      </c>
      <c r="E69" s="16">
        <f t="shared" si="2"/>
        <v>0</v>
      </c>
      <c r="F69" s="17">
        <v>0</v>
      </c>
      <c r="G69" s="17">
        <v>0</v>
      </c>
      <c r="H69" s="18">
        <f t="shared" si="3"/>
        <v>0</v>
      </c>
    </row>
    <row r="70" spans="2:8">
      <c r="B70" s="14" t="s">
        <v>73</v>
      </c>
      <c r="C70" s="15">
        <v>0</v>
      </c>
      <c r="D70" s="15">
        <v>0</v>
      </c>
      <c r="E70" s="16">
        <f t="shared" si="2"/>
        <v>0</v>
      </c>
      <c r="F70" s="17">
        <v>0</v>
      </c>
      <c r="G70" s="17">
        <v>0</v>
      </c>
      <c r="H70" s="18">
        <f t="shared" si="3"/>
        <v>0</v>
      </c>
    </row>
    <row r="71" spans="2:8">
      <c r="B71" s="14" t="s">
        <v>74</v>
      </c>
      <c r="C71" s="15">
        <v>0</v>
      </c>
      <c r="D71" s="15">
        <v>0</v>
      </c>
      <c r="E71" s="16">
        <f t="shared" si="2"/>
        <v>0</v>
      </c>
      <c r="F71" s="17">
        <v>0</v>
      </c>
      <c r="G71" s="17">
        <v>0</v>
      </c>
      <c r="H71" s="18">
        <f t="shared" si="3"/>
        <v>0</v>
      </c>
    </row>
    <row r="72" spans="2:8" ht="24">
      <c r="B72" s="14" t="s">
        <v>75</v>
      </c>
      <c r="C72" s="15">
        <v>0</v>
      </c>
      <c r="D72" s="15">
        <v>0</v>
      </c>
      <c r="E72" s="16">
        <f t="shared" si="2"/>
        <v>0</v>
      </c>
      <c r="F72" s="17">
        <v>0</v>
      </c>
      <c r="G72" s="17">
        <v>0</v>
      </c>
      <c r="H72" s="18">
        <f t="shared" si="3"/>
        <v>0</v>
      </c>
    </row>
    <row r="73" spans="2:8" s="1" customFormat="1">
      <c r="B73" s="9" t="s">
        <v>76</v>
      </c>
      <c r="C73" s="10">
        <f>SUM(C74:C76)</f>
        <v>0</v>
      </c>
      <c r="D73" s="10">
        <f t="shared" ref="D73:H73" si="10">SUM(D74:D76)</f>
        <v>0</v>
      </c>
      <c r="E73" s="13">
        <f t="shared" si="10"/>
        <v>0</v>
      </c>
      <c r="F73" s="10">
        <f t="shared" si="10"/>
        <v>0</v>
      </c>
      <c r="G73" s="10">
        <f t="shared" si="10"/>
        <v>0</v>
      </c>
      <c r="H73" s="13">
        <f t="shared" si="10"/>
        <v>0</v>
      </c>
    </row>
    <row r="74" spans="2:8">
      <c r="B74" s="20" t="s">
        <v>77</v>
      </c>
      <c r="C74" s="15">
        <v>0</v>
      </c>
      <c r="D74" s="15">
        <v>0</v>
      </c>
      <c r="E74" s="16">
        <f t="shared" si="2"/>
        <v>0</v>
      </c>
      <c r="F74" s="17">
        <v>0</v>
      </c>
      <c r="G74" s="15">
        <v>0</v>
      </c>
      <c r="H74" s="18">
        <f t="shared" si="3"/>
        <v>0</v>
      </c>
    </row>
    <row r="75" spans="2:8">
      <c r="B75" s="20" t="s">
        <v>78</v>
      </c>
      <c r="C75" s="15">
        <v>0</v>
      </c>
      <c r="D75" s="15">
        <v>0</v>
      </c>
      <c r="E75" s="16">
        <f t="shared" si="2"/>
        <v>0</v>
      </c>
      <c r="F75" s="17">
        <v>0</v>
      </c>
      <c r="G75" s="15">
        <v>0</v>
      </c>
      <c r="H75" s="18">
        <f t="shared" si="3"/>
        <v>0</v>
      </c>
    </row>
    <row r="76" spans="2:8">
      <c r="B76" s="20" t="s">
        <v>79</v>
      </c>
      <c r="C76" s="15">
        <v>0</v>
      </c>
      <c r="D76" s="15">
        <v>0</v>
      </c>
      <c r="E76" s="16">
        <f t="shared" si="2"/>
        <v>0</v>
      </c>
      <c r="F76" s="17">
        <v>0</v>
      </c>
      <c r="G76" s="15">
        <v>0</v>
      </c>
      <c r="H76" s="18">
        <f t="shared" si="3"/>
        <v>0</v>
      </c>
    </row>
    <row r="77" spans="2:8" s="1" customFormat="1">
      <c r="B77" s="9" t="s">
        <v>80</v>
      </c>
      <c r="C77" s="10">
        <f>SUM(C78:C84)</f>
        <v>0</v>
      </c>
      <c r="D77" s="10">
        <f t="shared" ref="D77:H77" si="11">SUM(D78:D84)</f>
        <v>0</v>
      </c>
      <c r="E77" s="13">
        <f t="shared" si="11"/>
        <v>0</v>
      </c>
      <c r="F77" s="10">
        <f t="shared" si="11"/>
        <v>0</v>
      </c>
      <c r="G77" s="10">
        <f t="shared" si="11"/>
        <v>0</v>
      </c>
      <c r="H77" s="13">
        <f t="shared" si="11"/>
        <v>0</v>
      </c>
    </row>
    <row r="78" spans="2:8">
      <c r="B78" s="14" t="s">
        <v>81</v>
      </c>
      <c r="C78" s="15">
        <v>0</v>
      </c>
      <c r="D78" s="15">
        <v>0</v>
      </c>
      <c r="E78" s="16">
        <f t="shared" si="2"/>
        <v>0</v>
      </c>
      <c r="F78" s="17">
        <v>0</v>
      </c>
      <c r="G78" s="15">
        <v>0</v>
      </c>
      <c r="H78" s="18">
        <f t="shared" si="3"/>
        <v>0</v>
      </c>
    </row>
    <row r="79" spans="2:8">
      <c r="B79" s="14" t="s">
        <v>82</v>
      </c>
      <c r="C79" s="15">
        <v>0</v>
      </c>
      <c r="D79" s="15">
        <v>0</v>
      </c>
      <c r="E79" s="16">
        <f t="shared" si="2"/>
        <v>0</v>
      </c>
      <c r="F79" s="17">
        <v>0</v>
      </c>
      <c r="G79" s="15">
        <v>0</v>
      </c>
      <c r="H79" s="18">
        <f t="shared" si="3"/>
        <v>0</v>
      </c>
    </row>
    <row r="80" spans="2:8">
      <c r="B80" s="14" t="s">
        <v>83</v>
      </c>
      <c r="C80" s="15">
        <v>0</v>
      </c>
      <c r="D80" s="15">
        <v>0</v>
      </c>
      <c r="E80" s="16">
        <f t="shared" ref="E80:E84" si="12">SUM(C80:D80)</f>
        <v>0</v>
      </c>
      <c r="F80" s="17">
        <v>0</v>
      </c>
      <c r="G80" s="15">
        <v>0</v>
      </c>
      <c r="H80" s="18">
        <f t="shared" ref="H80:H84" si="13">SUM(E80-F80)</f>
        <v>0</v>
      </c>
    </row>
    <row r="81" spans="2:8">
      <c r="B81" s="14" t="s">
        <v>84</v>
      </c>
      <c r="C81" s="15">
        <v>0</v>
      </c>
      <c r="D81" s="15">
        <v>0</v>
      </c>
      <c r="E81" s="16">
        <f t="shared" si="12"/>
        <v>0</v>
      </c>
      <c r="F81" s="17">
        <v>0</v>
      </c>
      <c r="G81" s="15">
        <v>0</v>
      </c>
      <c r="H81" s="18">
        <f t="shared" si="13"/>
        <v>0</v>
      </c>
    </row>
    <row r="82" spans="2:8">
      <c r="B82" s="14" t="s">
        <v>85</v>
      </c>
      <c r="C82" s="15">
        <v>0</v>
      </c>
      <c r="D82" s="15">
        <v>0</v>
      </c>
      <c r="E82" s="16">
        <f t="shared" si="12"/>
        <v>0</v>
      </c>
      <c r="F82" s="17">
        <v>0</v>
      </c>
      <c r="G82" s="15">
        <v>0</v>
      </c>
      <c r="H82" s="18">
        <f t="shared" si="13"/>
        <v>0</v>
      </c>
    </row>
    <row r="83" spans="2:8">
      <c r="B83" s="14" t="s">
        <v>86</v>
      </c>
      <c r="C83" s="15">
        <v>0</v>
      </c>
      <c r="D83" s="15">
        <v>0</v>
      </c>
      <c r="E83" s="16">
        <f t="shared" si="12"/>
        <v>0</v>
      </c>
      <c r="F83" s="17">
        <v>0</v>
      </c>
      <c r="G83" s="15">
        <v>0</v>
      </c>
      <c r="H83" s="18">
        <f t="shared" si="13"/>
        <v>0</v>
      </c>
    </row>
    <row r="84" spans="2:8" ht="24">
      <c r="B84" s="14" t="s">
        <v>87</v>
      </c>
      <c r="C84" s="15">
        <v>0</v>
      </c>
      <c r="D84" s="15">
        <v>0</v>
      </c>
      <c r="E84" s="16">
        <f t="shared" si="12"/>
        <v>0</v>
      </c>
      <c r="F84" s="17">
        <v>0</v>
      </c>
      <c r="G84" s="15">
        <v>0</v>
      </c>
      <c r="H84" s="18">
        <f t="shared" si="13"/>
        <v>0</v>
      </c>
    </row>
    <row r="85" spans="2:8" ht="24.75" customHeight="1">
      <c r="B85" s="21" t="s">
        <v>88</v>
      </c>
      <c r="C85" s="22">
        <f>SUM(C86,C94,C104,C114,C124,C134,C138,C147,C151)</f>
        <v>0</v>
      </c>
      <c r="D85" s="22">
        <f t="shared" ref="D85:H85" si="14">SUM(D86,D94,D104,D114,D124,D134,D138,D147,D151)</f>
        <v>0</v>
      </c>
      <c r="E85" s="23">
        <f t="shared" si="14"/>
        <v>0</v>
      </c>
      <c r="F85" s="22">
        <f t="shared" si="14"/>
        <v>0</v>
      </c>
      <c r="G85" s="22">
        <f t="shared" si="14"/>
        <v>0</v>
      </c>
      <c r="H85" s="23">
        <f t="shared" si="14"/>
        <v>0</v>
      </c>
    </row>
    <row r="86" spans="2:8">
      <c r="B86" s="24" t="s">
        <v>15</v>
      </c>
      <c r="C86" s="10">
        <f>SUM(C87:C93)</f>
        <v>0</v>
      </c>
      <c r="D86" s="10">
        <f t="shared" ref="D86:H86" si="15">SUM(D87:D93)</f>
        <v>0</v>
      </c>
      <c r="E86" s="13">
        <f t="shared" si="15"/>
        <v>0</v>
      </c>
      <c r="F86" s="10">
        <f t="shared" si="15"/>
        <v>0</v>
      </c>
      <c r="G86" s="10">
        <f t="shared" si="15"/>
        <v>0</v>
      </c>
      <c r="H86" s="13">
        <f t="shared" si="15"/>
        <v>0</v>
      </c>
    </row>
    <row r="87" spans="2:8" ht="24">
      <c r="B87" s="14" t="s">
        <v>16</v>
      </c>
      <c r="C87" s="15">
        <v>0</v>
      </c>
      <c r="D87" s="15">
        <v>0</v>
      </c>
      <c r="E87" s="16">
        <f>SUM(C87:D87)</f>
        <v>0</v>
      </c>
      <c r="F87" s="17">
        <v>0</v>
      </c>
      <c r="G87" s="17">
        <v>0</v>
      </c>
      <c r="H87" s="18">
        <f t="shared" ref="H87:H153" si="16">SUM(E87-F87)</f>
        <v>0</v>
      </c>
    </row>
    <row r="88" spans="2:8" ht="24.6" customHeight="1">
      <c r="B88" s="14" t="s">
        <v>17</v>
      </c>
      <c r="C88" s="15">
        <v>0</v>
      </c>
      <c r="D88" s="15">
        <v>0</v>
      </c>
      <c r="E88" s="16">
        <f t="shared" ref="E88:E153" si="17">SUM(C88:D88)</f>
        <v>0</v>
      </c>
      <c r="F88" s="17">
        <v>0</v>
      </c>
      <c r="G88" s="17">
        <v>0</v>
      </c>
      <c r="H88" s="18">
        <f t="shared" si="16"/>
        <v>0</v>
      </c>
    </row>
    <row r="89" spans="2:8">
      <c r="B89" s="14" t="s">
        <v>18</v>
      </c>
      <c r="C89" s="15">
        <v>0</v>
      </c>
      <c r="D89" s="15">
        <v>0</v>
      </c>
      <c r="E89" s="16">
        <f t="shared" si="17"/>
        <v>0</v>
      </c>
      <c r="F89" s="17">
        <v>0</v>
      </c>
      <c r="G89" s="17">
        <v>0</v>
      </c>
      <c r="H89" s="18">
        <f t="shared" si="16"/>
        <v>0</v>
      </c>
    </row>
    <row r="90" spans="2:8">
      <c r="B90" s="14" t="s">
        <v>19</v>
      </c>
      <c r="C90" s="15">
        <v>0</v>
      </c>
      <c r="D90" s="15">
        <v>0</v>
      </c>
      <c r="E90" s="16">
        <f t="shared" si="17"/>
        <v>0</v>
      </c>
      <c r="F90" s="17">
        <v>0</v>
      </c>
      <c r="G90" s="17">
        <v>0</v>
      </c>
      <c r="H90" s="18">
        <f t="shared" si="16"/>
        <v>0</v>
      </c>
    </row>
    <row r="91" spans="2:8">
      <c r="B91" s="14" t="s">
        <v>20</v>
      </c>
      <c r="C91" s="15">
        <v>0</v>
      </c>
      <c r="D91" s="15">
        <v>0</v>
      </c>
      <c r="E91" s="16">
        <f t="shared" si="17"/>
        <v>0</v>
      </c>
      <c r="F91" s="17">
        <v>0</v>
      </c>
      <c r="G91" s="17">
        <v>0</v>
      </c>
      <c r="H91" s="18">
        <f t="shared" si="16"/>
        <v>0</v>
      </c>
    </row>
    <row r="92" spans="2:8">
      <c r="B92" s="14" t="s">
        <v>21</v>
      </c>
      <c r="C92" s="15">
        <v>0</v>
      </c>
      <c r="D92" s="15">
        <v>0</v>
      </c>
      <c r="E92" s="16">
        <f t="shared" si="17"/>
        <v>0</v>
      </c>
      <c r="F92" s="17">
        <v>0</v>
      </c>
      <c r="G92" s="17">
        <v>0</v>
      </c>
      <c r="H92" s="18">
        <f t="shared" si="16"/>
        <v>0</v>
      </c>
    </row>
    <row r="93" spans="2:8">
      <c r="B93" s="14" t="s">
        <v>22</v>
      </c>
      <c r="C93" s="15">
        <v>0</v>
      </c>
      <c r="D93" s="15">
        <v>0</v>
      </c>
      <c r="E93" s="16">
        <f t="shared" si="17"/>
        <v>0</v>
      </c>
      <c r="F93" s="17">
        <v>0</v>
      </c>
      <c r="G93" s="17">
        <v>0</v>
      </c>
      <c r="H93" s="18">
        <f t="shared" si="16"/>
        <v>0</v>
      </c>
    </row>
    <row r="94" spans="2:8" ht="24">
      <c r="B94" s="25" t="s">
        <v>23</v>
      </c>
      <c r="C94" s="10">
        <f>SUM(C95:C103)</f>
        <v>0</v>
      </c>
      <c r="D94" s="10">
        <f t="shared" ref="D94:H94" si="18">SUM(D95:D103)</f>
        <v>0</v>
      </c>
      <c r="E94" s="13">
        <f t="shared" si="18"/>
        <v>0</v>
      </c>
      <c r="F94" s="10">
        <f t="shared" si="18"/>
        <v>0</v>
      </c>
      <c r="G94" s="10">
        <f t="shared" si="18"/>
        <v>0</v>
      </c>
      <c r="H94" s="13">
        <f t="shared" si="18"/>
        <v>0</v>
      </c>
    </row>
    <row r="95" spans="2:8" ht="24">
      <c r="B95" s="14" t="s">
        <v>24</v>
      </c>
      <c r="C95" s="15">
        <v>0</v>
      </c>
      <c r="D95" s="15">
        <v>0</v>
      </c>
      <c r="E95" s="16">
        <f t="shared" si="17"/>
        <v>0</v>
      </c>
      <c r="F95" s="17">
        <v>0</v>
      </c>
      <c r="G95" s="17">
        <v>0</v>
      </c>
      <c r="H95" s="18">
        <f t="shared" si="16"/>
        <v>0</v>
      </c>
    </row>
    <row r="96" spans="2:8">
      <c r="B96" s="14" t="s">
        <v>25</v>
      </c>
      <c r="C96" s="15">
        <v>0</v>
      </c>
      <c r="D96" s="15">
        <v>0</v>
      </c>
      <c r="E96" s="16">
        <f t="shared" si="17"/>
        <v>0</v>
      </c>
      <c r="F96" s="17">
        <v>0</v>
      </c>
      <c r="G96" s="17">
        <v>0</v>
      </c>
      <c r="H96" s="18">
        <f t="shared" si="16"/>
        <v>0</v>
      </c>
    </row>
    <row r="97" spans="2:18" ht="24">
      <c r="B97" s="14" t="s">
        <v>26</v>
      </c>
      <c r="C97" s="15">
        <v>0</v>
      </c>
      <c r="D97" s="15">
        <v>0</v>
      </c>
      <c r="E97" s="16">
        <f t="shared" si="17"/>
        <v>0</v>
      </c>
      <c r="F97" s="17">
        <v>0</v>
      </c>
      <c r="G97" s="17">
        <v>0</v>
      </c>
      <c r="H97" s="18">
        <f t="shared" si="16"/>
        <v>0</v>
      </c>
    </row>
    <row r="98" spans="2:18" ht="24">
      <c r="B98" s="14" t="s">
        <v>27</v>
      </c>
      <c r="C98" s="15">
        <v>0</v>
      </c>
      <c r="D98" s="15">
        <v>0</v>
      </c>
      <c r="E98" s="16">
        <f t="shared" si="17"/>
        <v>0</v>
      </c>
      <c r="F98" s="17">
        <v>0</v>
      </c>
      <c r="G98" s="17">
        <v>0</v>
      </c>
      <c r="H98" s="18">
        <f t="shared" si="16"/>
        <v>0</v>
      </c>
    </row>
    <row r="99" spans="2:18" ht="24">
      <c r="B99" s="14" t="s">
        <v>28</v>
      </c>
      <c r="C99" s="15">
        <v>0</v>
      </c>
      <c r="D99" s="15">
        <v>0</v>
      </c>
      <c r="E99" s="16">
        <f t="shared" si="17"/>
        <v>0</v>
      </c>
      <c r="F99" s="17">
        <v>0</v>
      </c>
      <c r="G99" s="17">
        <v>0</v>
      </c>
      <c r="H99" s="18">
        <f t="shared" si="16"/>
        <v>0</v>
      </c>
      <c r="J99" s="26"/>
    </row>
    <row r="100" spans="2:18">
      <c r="B100" s="14" t="s">
        <v>29</v>
      </c>
      <c r="C100" s="15">
        <v>0</v>
      </c>
      <c r="D100" s="15">
        <v>0</v>
      </c>
      <c r="E100" s="16">
        <f t="shared" si="17"/>
        <v>0</v>
      </c>
      <c r="F100" s="17">
        <v>0</v>
      </c>
      <c r="G100" s="17">
        <v>0</v>
      </c>
      <c r="H100" s="18">
        <f t="shared" si="16"/>
        <v>0</v>
      </c>
      <c r="R100" s="4"/>
    </row>
    <row r="101" spans="2:18" ht="24">
      <c r="B101" s="14" t="s">
        <v>30</v>
      </c>
      <c r="C101" s="15">
        <v>0</v>
      </c>
      <c r="D101" s="15">
        <v>0</v>
      </c>
      <c r="E101" s="16">
        <f t="shared" si="17"/>
        <v>0</v>
      </c>
      <c r="F101" s="17">
        <v>0</v>
      </c>
      <c r="G101" s="17">
        <v>0</v>
      </c>
      <c r="H101" s="18">
        <f t="shared" si="16"/>
        <v>0</v>
      </c>
    </row>
    <row r="102" spans="2:18" ht="12.6" customHeight="1">
      <c r="B102" s="14" t="s">
        <v>31</v>
      </c>
      <c r="C102" s="15">
        <v>0</v>
      </c>
      <c r="D102" s="15">
        <v>0</v>
      </c>
      <c r="E102" s="16">
        <f t="shared" si="17"/>
        <v>0</v>
      </c>
      <c r="F102" s="17">
        <v>0</v>
      </c>
      <c r="G102" s="17">
        <v>0</v>
      </c>
      <c r="H102" s="18">
        <f t="shared" si="16"/>
        <v>0</v>
      </c>
    </row>
    <row r="103" spans="2:18" ht="24.6" customHeight="1">
      <c r="B103" s="14" t="s">
        <v>32</v>
      </c>
      <c r="C103" s="15">
        <v>0</v>
      </c>
      <c r="D103" s="15">
        <v>0</v>
      </c>
      <c r="E103" s="16">
        <f t="shared" si="17"/>
        <v>0</v>
      </c>
      <c r="F103" s="17">
        <v>0</v>
      </c>
      <c r="G103" s="17">
        <v>0</v>
      </c>
      <c r="H103" s="18">
        <f t="shared" si="16"/>
        <v>0</v>
      </c>
    </row>
    <row r="104" spans="2:18" ht="24">
      <c r="B104" s="25" t="s">
        <v>33</v>
      </c>
      <c r="C104" s="10">
        <f>SUM(C105:C113)</f>
        <v>0</v>
      </c>
      <c r="D104" s="10">
        <f t="shared" ref="D104:H104" si="19">SUM(D105:D113)</f>
        <v>0</v>
      </c>
      <c r="E104" s="13">
        <f t="shared" si="19"/>
        <v>0</v>
      </c>
      <c r="F104" s="10">
        <f t="shared" si="19"/>
        <v>0</v>
      </c>
      <c r="G104" s="10">
        <f t="shared" si="19"/>
        <v>0</v>
      </c>
      <c r="H104" s="13">
        <f t="shared" si="19"/>
        <v>0</v>
      </c>
    </row>
    <row r="105" spans="2:18">
      <c r="B105" s="14" t="s">
        <v>34</v>
      </c>
      <c r="C105" s="15">
        <v>0</v>
      </c>
      <c r="D105" s="15">
        <v>0</v>
      </c>
      <c r="E105" s="16">
        <f t="shared" si="17"/>
        <v>0</v>
      </c>
      <c r="F105" s="17">
        <v>0</v>
      </c>
      <c r="G105" s="17">
        <v>0</v>
      </c>
      <c r="H105" s="18">
        <f t="shared" si="16"/>
        <v>0</v>
      </c>
    </row>
    <row r="106" spans="2:18">
      <c r="B106" s="14" t="s">
        <v>35</v>
      </c>
      <c r="C106" s="15">
        <v>0</v>
      </c>
      <c r="D106" s="15">
        <v>0</v>
      </c>
      <c r="E106" s="16">
        <f t="shared" si="17"/>
        <v>0</v>
      </c>
      <c r="F106" s="17">
        <v>0</v>
      </c>
      <c r="G106" s="17">
        <v>0</v>
      </c>
      <c r="H106" s="18">
        <f t="shared" si="16"/>
        <v>0</v>
      </c>
    </row>
    <row r="107" spans="2:18" ht="24">
      <c r="B107" s="14" t="s">
        <v>36</v>
      </c>
      <c r="C107" s="15">
        <v>0</v>
      </c>
      <c r="D107" s="15">
        <v>0</v>
      </c>
      <c r="E107" s="16">
        <f t="shared" si="17"/>
        <v>0</v>
      </c>
      <c r="F107" s="17">
        <v>0</v>
      </c>
      <c r="G107" s="17">
        <v>0</v>
      </c>
      <c r="H107" s="18">
        <f t="shared" si="16"/>
        <v>0</v>
      </c>
    </row>
    <row r="108" spans="2:18" ht="24">
      <c r="B108" s="14" t="s">
        <v>37</v>
      </c>
      <c r="C108" s="15">
        <v>0</v>
      </c>
      <c r="D108" s="15">
        <v>0</v>
      </c>
      <c r="E108" s="16">
        <f t="shared" si="17"/>
        <v>0</v>
      </c>
      <c r="F108" s="17">
        <v>0</v>
      </c>
      <c r="G108" s="17">
        <v>0</v>
      </c>
      <c r="H108" s="18">
        <f t="shared" si="16"/>
        <v>0</v>
      </c>
    </row>
    <row r="109" spans="2:18" ht="24">
      <c r="B109" s="14" t="s">
        <v>38</v>
      </c>
      <c r="C109" s="15">
        <v>0</v>
      </c>
      <c r="D109" s="15">
        <v>0</v>
      </c>
      <c r="E109" s="16">
        <f t="shared" si="17"/>
        <v>0</v>
      </c>
      <c r="F109" s="17">
        <v>0</v>
      </c>
      <c r="G109" s="17">
        <v>0</v>
      </c>
      <c r="H109" s="18">
        <f t="shared" si="16"/>
        <v>0</v>
      </c>
    </row>
    <row r="110" spans="2:18">
      <c r="B110" s="14" t="s">
        <v>39</v>
      </c>
      <c r="C110" s="15">
        <v>0</v>
      </c>
      <c r="D110" s="15">
        <v>0</v>
      </c>
      <c r="E110" s="16">
        <f t="shared" si="17"/>
        <v>0</v>
      </c>
      <c r="F110" s="17">
        <v>0</v>
      </c>
      <c r="G110" s="17">
        <v>0</v>
      </c>
      <c r="H110" s="18">
        <f t="shared" si="16"/>
        <v>0</v>
      </c>
    </row>
    <row r="111" spans="2:18">
      <c r="B111" s="14" t="s">
        <v>40</v>
      </c>
      <c r="C111" s="15">
        <v>0</v>
      </c>
      <c r="D111" s="15">
        <v>0</v>
      </c>
      <c r="E111" s="16">
        <f t="shared" si="17"/>
        <v>0</v>
      </c>
      <c r="F111" s="17">
        <v>0</v>
      </c>
      <c r="G111" s="17">
        <v>0</v>
      </c>
      <c r="H111" s="18">
        <f t="shared" si="16"/>
        <v>0</v>
      </c>
    </row>
    <row r="112" spans="2:18">
      <c r="B112" s="14" t="s">
        <v>41</v>
      </c>
      <c r="C112" s="15">
        <v>0</v>
      </c>
      <c r="D112" s="15">
        <v>0</v>
      </c>
      <c r="E112" s="16">
        <f t="shared" si="17"/>
        <v>0</v>
      </c>
      <c r="F112" s="17">
        <v>0</v>
      </c>
      <c r="G112" s="17">
        <v>0</v>
      </c>
      <c r="H112" s="18">
        <f t="shared" si="16"/>
        <v>0</v>
      </c>
      <c r="J112" s="26"/>
    </row>
    <row r="113" spans="2:8">
      <c r="B113" s="14" t="s">
        <v>42</v>
      </c>
      <c r="C113" s="15">
        <v>0</v>
      </c>
      <c r="D113" s="15">
        <v>0</v>
      </c>
      <c r="E113" s="16">
        <f t="shared" si="17"/>
        <v>0</v>
      </c>
      <c r="F113" s="17">
        <v>0</v>
      </c>
      <c r="G113" s="17">
        <v>0</v>
      </c>
      <c r="H113" s="18">
        <f t="shared" si="16"/>
        <v>0</v>
      </c>
    </row>
    <row r="114" spans="2:8" ht="29.25" customHeight="1">
      <c r="B114" s="25" t="s">
        <v>43</v>
      </c>
      <c r="C114" s="10">
        <f>SUM(C115:C123)</f>
        <v>0</v>
      </c>
      <c r="D114" s="10">
        <f t="shared" ref="D114:H114" si="20">SUM(D115:D123)</f>
        <v>0</v>
      </c>
      <c r="E114" s="13">
        <f t="shared" si="20"/>
        <v>0</v>
      </c>
      <c r="F114" s="10">
        <f t="shared" si="20"/>
        <v>0</v>
      </c>
      <c r="G114" s="10">
        <f t="shared" si="20"/>
        <v>0</v>
      </c>
      <c r="H114" s="13">
        <f t="shared" si="20"/>
        <v>0</v>
      </c>
    </row>
    <row r="115" spans="2:8" ht="24">
      <c r="B115" s="14" t="s">
        <v>44</v>
      </c>
      <c r="C115" s="15">
        <v>0</v>
      </c>
      <c r="D115" s="15">
        <v>0</v>
      </c>
      <c r="E115" s="16">
        <f t="shared" si="17"/>
        <v>0</v>
      </c>
      <c r="F115" s="17">
        <v>0</v>
      </c>
      <c r="G115" s="17">
        <v>0</v>
      </c>
      <c r="H115" s="18">
        <f t="shared" si="16"/>
        <v>0</v>
      </c>
    </row>
    <row r="116" spans="2:8">
      <c r="B116" s="14" t="s">
        <v>45</v>
      </c>
      <c r="C116" s="15">
        <v>0</v>
      </c>
      <c r="D116" s="15">
        <v>0</v>
      </c>
      <c r="E116" s="16">
        <f t="shared" si="17"/>
        <v>0</v>
      </c>
      <c r="F116" s="17">
        <v>0</v>
      </c>
      <c r="G116" s="17">
        <v>0</v>
      </c>
      <c r="H116" s="18">
        <f t="shared" si="16"/>
        <v>0</v>
      </c>
    </row>
    <row r="117" spans="2:8">
      <c r="B117" s="14" t="s">
        <v>46</v>
      </c>
      <c r="C117" s="15">
        <v>0</v>
      </c>
      <c r="D117" s="15">
        <v>0</v>
      </c>
      <c r="E117" s="16">
        <f t="shared" si="17"/>
        <v>0</v>
      </c>
      <c r="F117" s="17">
        <v>0</v>
      </c>
      <c r="G117" s="17">
        <v>0</v>
      </c>
      <c r="H117" s="18">
        <f t="shared" si="16"/>
        <v>0</v>
      </c>
    </row>
    <row r="118" spans="2:8">
      <c r="B118" s="14" t="s">
        <v>47</v>
      </c>
      <c r="C118" s="15">
        <v>0</v>
      </c>
      <c r="D118" s="15">
        <v>0</v>
      </c>
      <c r="E118" s="16">
        <f t="shared" si="17"/>
        <v>0</v>
      </c>
      <c r="F118" s="17">
        <v>0</v>
      </c>
      <c r="G118" s="17">
        <v>0</v>
      </c>
      <c r="H118" s="18">
        <f t="shared" si="16"/>
        <v>0</v>
      </c>
    </row>
    <row r="119" spans="2:8">
      <c r="B119" s="14" t="s">
        <v>48</v>
      </c>
      <c r="C119" s="15">
        <v>0</v>
      </c>
      <c r="D119" s="15">
        <v>0</v>
      </c>
      <c r="E119" s="16">
        <f t="shared" si="17"/>
        <v>0</v>
      </c>
      <c r="F119" s="17">
        <v>0</v>
      </c>
      <c r="G119" s="17">
        <v>0</v>
      </c>
      <c r="H119" s="18">
        <f t="shared" si="16"/>
        <v>0</v>
      </c>
    </row>
    <row r="120" spans="2:8" ht="24">
      <c r="B120" s="14" t="s">
        <v>49</v>
      </c>
      <c r="C120" s="15">
        <v>0</v>
      </c>
      <c r="D120" s="15">
        <v>0</v>
      </c>
      <c r="E120" s="16">
        <f t="shared" si="17"/>
        <v>0</v>
      </c>
      <c r="F120" s="17">
        <v>0</v>
      </c>
      <c r="G120" s="17">
        <v>0</v>
      </c>
      <c r="H120" s="18">
        <f t="shared" si="16"/>
        <v>0</v>
      </c>
    </row>
    <row r="121" spans="2:8">
      <c r="B121" s="14" t="s">
        <v>50</v>
      </c>
      <c r="C121" s="15">
        <v>0</v>
      </c>
      <c r="D121" s="15">
        <v>0</v>
      </c>
      <c r="E121" s="16">
        <f t="shared" si="17"/>
        <v>0</v>
      </c>
      <c r="F121" s="17">
        <v>0</v>
      </c>
      <c r="G121" s="17">
        <v>0</v>
      </c>
      <c r="H121" s="18">
        <f t="shared" si="16"/>
        <v>0</v>
      </c>
    </row>
    <row r="122" spans="2:8">
      <c r="B122" s="14" t="s">
        <v>51</v>
      </c>
      <c r="C122" s="15">
        <v>0</v>
      </c>
      <c r="D122" s="15">
        <v>0</v>
      </c>
      <c r="E122" s="16">
        <f t="shared" si="17"/>
        <v>0</v>
      </c>
      <c r="F122" s="17">
        <v>0</v>
      </c>
      <c r="G122" s="17">
        <v>0</v>
      </c>
      <c r="H122" s="18">
        <f t="shared" si="16"/>
        <v>0</v>
      </c>
    </row>
    <row r="123" spans="2:8">
      <c r="B123" s="14" t="s">
        <v>52</v>
      </c>
      <c r="C123" s="15">
        <v>0</v>
      </c>
      <c r="D123" s="15">
        <v>0</v>
      </c>
      <c r="E123" s="16">
        <f t="shared" si="17"/>
        <v>0</v>
      </c>
      <c r="F123" s="17">
        <v>0</v>
      </c>
      <c r="G123" s="17">
        <v>0</v>
      </c>
      <c r="H123" s="18">
        <f t="shared" si="16"/>
        <v>0</v>
      </c>
    </row>
    <row r="124" spans="2:8" ht="24" customHeight="1">
      <c r="B124" s="25" t="s">
        <v>53</v>
      </c>
      <c r="C124" s="10">
        <f>SUM(C125:C133)</f>
        <v>0</v>
      </c>
      <c r="D124" s="10">
        <f t="shared" ref="D124:H124" si="21">SUM(D125:D133)</f>
        <v>0</v>
      </c>
      <c r="E124" s="13">
        <f t="shared" si="21"/>
        <v>0</v>
      </c>
      <c r="F124" s="10">
        <f t="shared" si="21"/>
        <v>0</v>
      </c>
      <c r="G124" s="10">
        <f t="shared" si="21"/>
        <v>0</v>
      </c>
      <c r="H124" s="13">
        <f t="shared" si="21"/>
        <v>0</v>
      </c>
    </row>
    <row r="125" spans="2:8">
      <c r="B125" s="14" t="s">
        <v>54</v>
      </c>
      <c r="C125" s="15">
        <v>0</v>
      </c>
      <c r="D125" s="15">
        <v>0</v>
      </c>
      <c r="E125" s="16">
        <f t="shared" si="17"/>
        <v>0</v>
      </c>
      <c r="F125" s="17">
        <v>0</v>
      </c>
      <c r="G125" s="17">
        <v>0</v>
      </c>
      <c r="H125" s="18">
        <f t="shared" si="16"/>
        <v>0</v>
      </c>
    </row>
    <row r="126" spans="2:8">
      <c r="B126" s="14" t="s">
        <v>55</v>
      </c>
      <c r="C126" s="15">
        <v>0</v>
      </c>
      <c r="D126" s="15">
        <v>0</v>
      </c>
      <c r="E126" s="16">
        <f t="shared" si="17"/>
        <v>0</v>
      </c>
      <c r="F126" s="17">
        <v>0</v>
      </c>
      <c r="G126" s="17">
        <v>0</v>
      </c>
      <c r="H126" s="18">
        <f t="shared" si="16"/>
        <v>0</v>
      </c>
    </row>
    <row r="127" spans="2:8">
      <c r="B127" s="14" t="s">
        <v>56</v>
      </c>
      <c r="C127" s="15">
        <v>0</v>
      </c>
      <c r="D127" s="15">
        <v>0</v>
      </c>
      <c r="E127" s="16">
        <f t="shared" si="17"/>
        <v>0</v>
      </c>
      <c r="F127" s="17">
        <v>0</v>
      </c>
      <c r="G127" s="17">
        <v>0</v>
      </c>
      <c r="H127" s="18">
        <f t="shared" si="16"/>
        <v>0</v>
      </c>
    </row>
    <row r="128" spans="2:8">
      <c r="B128" s="14" t="s">
        <v>57</v>
      </c>
      <c r="C128" s="15">
        <v>0</v>
      </c>
      <c r="D128" s="15">
        <v>0</v>
      </c>
      <c r="E128" s="16">
        <f t="shared" si="17"/>
        <v>0</v>
      </c>
      <c r="F128" s="17">
        <v>0</v>
      </c>
      <c r="G128" s="17">
        <v>0</v>
      </c>
      <c r="H128" s="18">
        <f t="shared" si="16"/>
        <v>0</v>
      </c>
    </row>
    <row r="129" spans="2:8">
      <c r="B129" s="14" t="s">
        <v>58</v>
      </c>
      <c r="C129" s="15">
        <v>0</v>
      </c>
      <c r="D129" s="15">
        <v>0</v>
      </c>
      <c r="E129" s="16">
        <f t="shared" si="17"/>
        <v>0</v>
      </c>
      <c r="F129" s="17">
        <v>0</v>
      </c>
      <c r="G129" s="17">
        <v>0</v>
      </c>
      <c r="H129" s="18">
        <f t="shared" si="16"/>
        <v>0</v>
      </c>
    </row>
    <row r="130" spans="2:8">
      <c r="B130" s="14" t="s">
        <v>59</v>
      </c>
      <c r="C130" s="15">
        <v>0</v>
      </c>
      <c r="D130" s="15">
        <v>0</v>
      </c>
      <c r="E130" s="16">
        <f t="shared" si="17"/>
        <v>0</v>
      </c>
      <c r="F130" s="17">
        <v>0</v>
      </c>
      <c r="G130" s="17">
        <v>0</v>
      </c>
      <c r="H130" s="18">
        <f t="shared" si="16"/>
        <v>0</v>
      </c>
    </row>
    <row r="131" spans="2:8">
      <c r="B131" s="14" t="s">
        <v>60</v>
      </c>
      <c r="C131" s="15">
        <v>0</v>
      </c>
      <c r="D131" s="15">
        <v>0</v>
      </c>
      <c r="E131" s="16">
        <f t="shared" si="17"/>
        <v>0</v>
      </c>
      <c r="F131" s="17">
        <v>0</v>
      </c>
      <c r="G131" s="15">
        <v>0</v>
      </c>
      <c r="H131" s="18">
        <f t="shared" si="16"/>
        <v>0</v>
      </c>
    </row>
    <row r="132" spans="2:8">
      <c r="B132" s="14" t="s">
        <v>61</v>
      </c>
      <c r="C132" s="15">
        <v>0</v>
      </c>
      <c r="D132" s="15">
        <v>0</v>
      </c>
      <c r="E132" s="16">
        <f t="shared" si="17"/>
        <v>0</v>
      </c>
      <c r="F132" s="17">
        <v>0</v>
      </c>
      <c r="G132" s="15">
        <v>0</v>
      </c>
      <c r="H132" s="18">
        <f t="shared" si="16"/>
        <v>0</v>
      </c>
    </row>
    <row r="133" spans="2:8">
      <c r="B133" s="14" t="s">
        <v>62</v>
      </c>
      <c r="C133" s="15">
        <v>0</v>
      </c>
      <c r="D133" s="15">
        <v>0</v>
      </c>
      <c r="E133" s="16">
        <f t="shared" si="17"/>
        <v>0</v>
      </c>
      <c r="F133" s="17">
        <v>0</v>
      </c>
      <c r="G133" s="15">
        <v>0</v>
      </c>
      <c r="H133" s="18">
        <f t="shared" si="16"/>
        <v>0</v>
      </c>
    </row>
    <row r="134" spans="2:8">
      <c r="B134" s="24" t="s">
        <v>63</v>
      </c>
      <c r="C134" s="10">
        <f>SUM(C135:C137)</f>
        <v>0</v>
      </c>
      <c r="D134" s="10">
        <f t="shared" ref="D134:H134" si="22">SUM(D135:D137)</f>
        <v>0</v>
      </c>
      <c r="E134" s="13">
        <f t="shared" si="22"/>
        <v>0</v>
      </c>
      <c r="F134" s="10">
        <f t="shared" si="22"/>
        <v>0</v>
      </c>
      <c r="G134" s="10">
        <f t="shared" si="22"/>
        <v>0</v>
      </c>
      <c r="H134" s="13">
        <f t="shared" si="22"/>
        <v>0</v>
      </c>
    </row>
    <row r="135" spans="2:8">
      <c r="B135" s="14" t="s">
        <v>64</v>
      </c>
      <c r="C135" s="15">
        <v>0</v>
      </c>
      <c r="D135" s="17">
        <v>0</v>
      </c>
      <c r="E135" s="16">
        <f t="shared" si="17"/>
        <v>0</v>
      </c>
      <c r="F135" s="17">
        <v>0</v>
      </c>
      <c r="G135" s="17">
        <v>0</v>
      </c>
      <c r="H135" s="18">
        <f t="shared" si="16"/>
        <v>0</v>
      </c>
    </row>
    <row r="136" spans="2:8">
      <c r="B136" s="14" t="s">
        <v>65</v>
      </c>
      <c r="C136" s="15">
        <v>0</v>
      </c>
      <c r="D136" s="17">
        <v>0</v>
      </c>
      <c r="E136" s="16">
        <f t="shared" si="17"/>
        <v>0</v>
      </c>
      <c r="F136" s="17">
        <v>0</v>
      </c>
      <c r="G136" s="17">
        <v>0</v>
      </c>
      <c r="H136" s="18">
        <f t="shared" si="16"/>
        <v>0</v>
      </c>
    </row>
    <row r="137" spans="2:8">
      <c r="B137" s="14" t="s">
        <v>66</v>
      </c>
      <c r="C137" s="15">
        <v>0</v>
      </c>
      <c r="D137" s="17">
        <v>0</v>
      </c>
      <c r="E137" s="16">
        <f t="shared" si="17"/>
        <v>0</v>
      </c>
      <c r="F137" s="17">
        <v>0</v>
      </c>
      <c r="G137" s="17">
        <v>0</v>
      </c>
      <c r="H137" s="18">
        <f t="shared" si="16"/>
        <v>0</v>
      </c>
    </row>
    <row r="138" spans="2:8" ht="22.15" customHeight="1">
      <c r="B138" s="25" t="s">
        <v>67</v>
      </c>
      <c r="C138" s="10">
        <f>SUM(C139:C146)</f>
        <v>0</v>
      </c>
      <c r="D138" s="10">
        <f t="shared" ref="D138:H138" si="23">SUM(D139:D146)</f>
        <v>0</v>
      </c>
      <c r="E138" s="13">
        <f t="shared" si="23"/>
        <v>0</v>
      </c>
      <c r="F138" s="10">
        <f t="shared" si="23"/>
        <v>0</v>
      </c>
      <c r="G138" s="10">
        <f t="shared" si="23"/>
        <v>0</v>
      </c>
      <c r="H138" s="13">
        <f t="shared" si="23"/>
        <v>0</v>
      </c>
    </row>
    <row r="139" spans="2:8" ht="24">
      <c r="B139" s="14" t="s">
        <v>68</v>
      </c>
      <c r="C139" s="15">
        <v>0</v>
      </c>
      <c r="D139" s="17">
        <v>0</v>
      </c>
      <c r="E139" s="16">
        <f t="shared" si="17"/>
        <v>0</v>
      </c>
      <c r="F139" s="17">
        <v>0</v>
      </c>
      <c r="G139" s="17">
        <v>0</v>
      </c>
      <c r="H139" s="18">
        <f t="shared" si="16"/>
        <v>0</v>
      </c>
    </row>
    <row r="140" spans="2:8">
      <c r="B140" s="14" t="s">
        <v>69</v>
      </c>
      <c r="C140" s="15">
        <v>0</v>
      </c>
      <c r="D140" s="17">
        <v>0</v>
      </c>
      <c r="E140" s="16">
        <f t="shared" si="17"/>
        <v>0</v>
      </c>
      <c r="F140" s="17">
        <v>0</v>
      </c>
      <c r="G140" s="17">
        <v>0</v>
      </c>
      <c r="H140" s="18">
        <f t="shared" si="16"/>
        <v>0</v>
      </c>
    </row>
    <row r="141" spans="2:8">
      <c r="B141" s="14" t="s">
        <v>70</v>
      </c>
      <c r="C141" s="15">
        <v>0</v>
      </c>
      <c r="D141" s="17">
        <v>0</v>
      </c>
      <c r="E141" s="16">
        <f t="shared" si="17"/>
        <v>0</v>
      </c>
      <c r="F141" s="17">
        <v>0</v>
      </c>
      <c r="G141" s="17">
        <v>0</v>
      </c>
      <c r="H141" s="18">
        <f t="shared" si="16"/>
        <v>0</v>
      </c>
    </row>
    <row r="142" spans="2:8">
      <c r="B142" s="14" t="s">
        <v>71</v>
      </c>
      <c r="C142" s="15">
        <v>0</v>
      </c>
      <c r="D142" s="17">
        <v>0</v>
      </c>
      <c r="E142" s="16">
        <f t="shared" si="17"/>
        <v>0</v>
      </c>
      <c r="F142" s="17">
        <v>0</v>
      </c>
      <c r="G142" s="17">
        <v>0</v>
      </c>
      <c r="H142" s="18">
        <f t="shared" si="16"/>
        <v>0</v>
      </c>
    </row>
    <row r="143" spans="2:8" ht="24">
      <c r="B143" s="14" t="s">
        <v>72</v>
      </c>
      <c r="C143" s="15">
        <v>0</v>
      </c>
      <c r="D143" s="17">
        <v>0</v>
      </c>
      <c r="E143" s="16">
        <f t="shared" si="17"/>
        <v>0</v>
      </c>
      <c r="F143" s="17">
        <v>0</v>
      </c>
      <c r="G143" s="17">
        <v>0</v>
      </c>
      <c r="H143" s="18">
        <f t="shared" si="16"/>
        <v>0</v>
      </c>
    </row>
    <row r="144" spans="2:8">
      <c r="B144" s="14" t="s">
        <v>73</v>
      </c>
      <c r="C144" s="15">
        <v>0</v>
      </c>
      <c r="D144" s="17">
        <v>0</v>
      </c>
      <c r="E144" s="16">
        <f t="shared" si="17"/>
        <v>0</v>
      </c>
      <c r="F144" s="17">
        <v>0</v>
      </c>
      <c r="G144" s="17">
        <v>0</v>
      </c>
      <c r="H144" s="18">
        <f t="shared" si="16"/>
        <v>0</v>
      </c>
    </row>
    <row r="145" spans="2:8">
      <c r="B145" s="14" t="s">
        <v>74</v>
      </c>
      <c r="C145" s="15">
        <v>0</v>
      </c>
      <c r="D145" s="17">
        <v>0</v>
      </c>
      <c r="E145" s="16">
        <f t="shared" si="17"/>
        <v>0</v>
      </c>
      <c r="F145" s="17">
        <v>0</v>
      </c>
      <c r="G145" s="17">
        <v>0</v>
      </c>
      <c r="H145" s="18">
        <f t="shared" si="16"/>
        <v>0</v>
      </c>
    </row>
    <row r="146" spans="2:8" ht="24">
      <c r="B146" s="14" t="s">
        <v>75</v>
      </c>
      <c r="C146" s="15">
        <v>0</v>
      </c>
      <c r="D146" s="17">
        <v>0</v>
      </c>
      <c r="E146" s="16">
        <f t="shared" si="17"/>
        <v>0</v>
      </c>
      <c r="F146" s="17">
        <v>0</v>
      </c>
      <c r="G146" s="17">
        <v>0</v>
      </c>
      <c r="H146" s="18">
        <f t="shared" si="16"/>
        <v>0</v>
      </c>
    </row>
    <row r="147" spans="2:8">
      <c r="B147" s="24" t="s">
        <v>76</v>
      </c>
      <c r="C147" s="10">
        <f>SUM(C148:C150)</f>
        <v>0</v>
      </c>
      <c r="D147" s="10">
        <f t="shared" ref="D147:H147" si="24">SUM(D148:D150)</f>
        <v>0</v>
      </c>
      <c r="E147" s="13">
        <f t="shared" si="24"/>
        <v>0</v>
      </c>
      <c r="F147" s="10">
        <f t="shared" si="24"/>
        <v>0</v>
      </c>
      <c r="G147" s="10">
        <f t="shared" si="24"/>
        <v>0</v>
      </c>
      <c r="H147" s="13">
        <f t="shared" si="24"/>
        <v>0</v>
      </c>
    </row>
    <row r="148" spans="2:8">
      <c r="B148" s="20" t="s">
        <v>77</v>
      </c>
      <c r="C148" s="15">
        <v>0</v>
      </c>
      <c r="D148" s="17">
        <v>0</v>
      </c>
      <c r="E148" s="16">
        <f t="shared" si="17"/>
        <v>0</v>
      </c>
      <c r="F148" s="17">
        <v>0</v>
      </c>
      <c r="G148" s="17">
        <v>0</v>
      </c>
      <c r="H148" s="18">
        <f t="shared" si="16"/>
        <v>0</v>
      </c>
    </row>
    <row r="149" spans="2:8">
      <c r="B149" s="20" t="s">
        <v>78</v>
      </c>
      <c r="C149" s="15">
        <v>0</v>
      </c>
      <c r="D149" s="17">
        <v>0</v>
      </c>
      <c r="E149" s="16">
        <f t="shared" si="17"/>
        <v>0</v>
      </c>
      <c r="F149" s="17">
        <v>0</v>
      </c>
      <c r="G149" s="17">
        <v>0</v>
      </c>
      <c r="H149" s="18">
        <f t="shared" si="16"/>
        <v>0</v>
      </c>
    </row>
    <row r="150" spans="2:8">
      <c r="B150" s="20" t="s">
        <v>79</v>
      </c>
      <c r="C150" s="15">
        <v>0</v>
      </c>
      <c r="D150" s="17">
        <v>0</v>
      </c>
      <c r="E150" s="16">
        <f t="shared" si="17"/>
        <v>0</v>
      </c>
      <c r="F150" s="17">
        <v>0</v>
      </c>
      <c r="G150" s="17">
        <v>0</v>
      </c>
      <c r="H150" s="18">
        <f t="shared" si="16"/>
        <v>0</v>
      </c>
    </row>
    <row r="151" spans="2:8">
      <c r="B151" s="24" t="s">
        <v>80</v>
      </c>
      <c r="C151" s="10">
        <f>SUM(C152:C158)</f>
        <v>0</v>
      </c>
      <c r="D151" s="10">
        <f t="shared" ref="D151:H151" si="25">SUM(D152:D158)</f>
        <v>0</v>
      </c>
      <c r="E151" s="13">
        <f t="shared" si="25"/>
        <v>0</v>
      </c>
      <c r="F151" s="10">
        <f t="shared" si="25"/>
        <v>0</v>
      </c>
      <c r="G151" s="10">
        <f t="shared" si="25"/>
        <v>0</v>
      </c>
      <c r="H151" s="13">
        <f t="shared" si="25"/>
        <v>0</v>
      </c>
    </row>
    <row r="152" spans="2:8">
      <c r="B152" s="14" t="s">
        <v>81</v>
      </c>
      <c r="C152" s="15">
        <v>0</v>
      </c>
      <c r="D152" s="17">
        <v>0</v>
      </c>
      <c r="E152" s="16">
        <f t="shared" si="17"/>
        <v>0</v>
      </c>
      <c r="F152" s="17">
        <v>0</v>
      </c>
      <c r="G152" s="17">
        <v>0</v>
      </c>
      <c r="H152" s="18">
        <f t="shared" si="16"/>
        <v>0</v>
      </c>
    </row>
    <row r="153" spans="2:8">
      <c r="B153" s="14" t="s">
        <v>82</v>
      </c>
      <c r="C153" s="15">
        <v>0</v>
      </c>
      <c r="D153" s="17">
        <v>0</v>
      </c>
      <c r="E153" s="16">
        <f t="shared" si="17"/>
        <v>0</v>
      </c>
      <c r="F153" s="17">
        <v>0</v>
      </c>
      <c r="G153" s="17">
        <v>0</v>
      </c>
      <c r="H153" s="18">
        <f t="shared" si="16"/>
        <v>0</v>
      </c>
    </row>
    <row r="154" spans="2:8">
      <c r="B154" s="14" t="s">
        <v>83</v>
      </c>
      <c r="C154" s="15">
        <v>0</v>
      </c>
      <c r="D154" s="17">
        <v>0</v>
      </c>
      <c r="E154" s="16">
        <f t="shared" ref="E154:E158" si="26">SUM(C154:D154)</f>
        <v>0</v>
      </c>
      <c r="F154" s="17">
        <v>0</v>
      </c>
      <c r="G154" s="17">
        <v>0</v>
      </c>
      <c r="H154" s="18">
        <f t="shared" ref="H154:H158" si="27">SUM(E154-F154)</f>
        <v>0</v>
      </c>
    </row>
    <row r="155" spans="2:8">
      <c r="B155" s="14" t="s">
        <v>84</v>
      </c>
      <c r="C155" s="15">
        <v>0</v>
      </c>
      <c r="D155" s="17">
        <v>0</v>
      </c>
      <c r="E155" s="16">
        <f t="shared" si="26"/>
        <v>0</v>
      </c>
      <c r="F155" s="17">
        <v>0</v>
      </c>
      <c r="G155" s="17">
        <v>0</v>
      </c>
      <c r="H155" s="18">
        <f t="shared" si="27"/>
        <v>0</v>
      </c>
    </row>
    <row r="156" spans="2:8">
      <c r="B156" s="14" t="s">
        <v>85</v>
      </c>
      <c r="C156" s="15">
        <v>0</v>
      </c>
      <c r="D156" s="17">
        <v>0</v>
      </c>
      <c r="E156" s="16">
        <f t="shared" si="26"/>
        <v>0</v>
      </c>
      <c r="F156" s="17">
        <v>0</v>
      </c>
      <c r="G156" s="17">
        <v>0</v>
      </c>
      <c r="H156" s="18">
        <f t="shared" si="27"/>
        <v>0</v>
      </c>
    </row>
    <row r="157" spans="2:8">
      <c r="B157" s="14" t="s">
        <v>86</v>
      </c>
      <c r="C157" s="15">
        <v>0</v>
      </c>
      <c r="D157" s="17">
        <v>0</v>
      </c>
      <c r="E157" s="16">
        <f t="shared" si="26"/>
        <v>0</v>
      </c>
      <c r="F157" s="17">
        <v>0</v>
      </c>
      <c r="G157" s="17">
        <v>0</v>
      </c>
      <c r="H157" s="18">
        <f t="shared" si="27"/>
        <v>0</v>
      </c>
    </row>
    <row r="158" spans="2:8" ht="25.15" customHeight="1">
      <c r="B158" s="14" t="s">
        <v>87</v>
      </c>
      <c r="C158" s="15">
        <v>0</v>
      </c>
      <c r="D158" s="17">
        <v>0</v>
      </c>
      <c r="E158" s="16">
        <f t="shared" si="26"/>
        <v>0</v>
      </c>
      <c r="F158" s="17">
        <v>0</v>
      </c>
      <c r="G158" s="17">
        <v>0</v>
      </c>
      <c r="H158" s="18">
        <f t="shared" si="27"/>
        <v>0</v>
      </c>
    </row>
    <row r="159" spans="2:8" ht="12" customHeight="1">
      <c r="B159" s="27"/>
      <c r="C159" s="28"/>
      <c r="D159" s="28"/>
      <c r="E159" s="16"/>
      <c r="F159" s="28"/>
      <c r="G159" s="28"/>
      <c r="H159" s="16"/>
    </row>
    <row r="160" spans="2:8">
      <c r="B160" s="29" t="s">
        <v>89</v>
      </c>
      <c r="C160" s="30">
        <f>SUM(C10,C85)</f>
        <v>66261550.770000003</v>
      </c>
      <c r="D160" s="30">
        <f t="shared" ref="D160:H160" si="28">SUM(D10,D85)</f>
        <v>7767711.3700000001</v>
      </c>
      <c r="E160" s="31">
        <f t="shared" si="28"/>
        <v>74029262.139999986</v>
      </c>
      <c r="F160" s="30">
        <f t="shared" si="28"/>
        <v>22820833.040000003</v>
      </c>
      <c r="G160" s="30">
        <f t="shared" si="28"/>
        <v>22820727.360000003</v>
      </c>
      <c r="H160" s="31">
        <f t="shared" si="28"/>
        <v>51208429.099999994</v>
      </c>
    </row>
    <row r="161" spans="2:8" s="2" customFormat="1"/>
    <row r="162" spans="2:8" s="2" customFormat="1"/>
    <row r="163" spans="2:8" s="2" customFormat="1"/>
    <row r="164" spans="2:8" s="2" customFormat="1"/>
    <row r="165" spans="2:8" s="2" customFormat="1"/>
    <row r="166" spans="2:8" s="2" customFormat="1"/>
    <row r="167" spans="2:8" s="2" customFormat="1"/>
    <row r="168" spans="2:8" s="2" customFormat="1" ht="150" customHeight="1">
      <c r="B168" s="47" t="s">
        <v>90</v>
      </c>
      <c r="C168" s="47"/>
      <c r="D168" s="47"/>
      <c r="E168" s="47"/>
      <c r="F168" s="47"/>
      <c r="G168" s="47"/>
      <c r="H168" s="47"/>
    </row>
    <row r="169" spans="2:8" s="2" customFormat="1"/>
    <row r="170" spans="2:8" s="2" customFormat="1"/>
    <row r="171" spans="2:8" s="2" customFormat="1"/>
    <row r="172" spans="2:8" s="2" customFormat="1"/>
    <row r="173" spans="2:8" s="2" customFormat="1"/>
    <row r="174" spans="2:8" s="2" customFormat="1"/>
    <row r="175" spans="2:8" s="2" customFormat="1"/>
    <row r="176" spans="2:8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</sheetData>
  <sheetProtection algorithmName="SHA-512" hashValue="YAqe8wv1KbVh3SHnUyuJCQjxnMtvIdiiUH/XM7AC7ZQ0wWQsLaVRXtQ+1N8DNodSmdMdFXBuL5Bf0wBLsPvm9g==" saltValue="9M/14kYTjxHz6E5CKVSg9Q==" spinCount="100000" sheet="1" formatCells="0" formatColumns="0" formatRows="0"/>
  <mergeCells count="9">
    <mergeCell ref="C7:G7"/>
    <mergeCell ref="B168:H168"/>
    <mergeCell ref="B7:B8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4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EAEPED_OG</vt:lpstr>
      <vt:lpstr>EAEPED_OG!Área_de_impresión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DEPTO CONTABILIDAD</cp:lastModifiedBy>
  <dcterms:created xsi:type="dcterms:W3CDTF">2020-01-08T21:14:00Z</dcterms:created>
  <dcterms:modified xsi:type="dcterms:W3CDTF">2026-04-28T20:28:23Z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29016110438B4B3E9DF82B47A9DB2624_13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